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6 For CMISD\"/>
    </mc:Choice>
  </mc:AlternateContent>
  <bookViews>
    <workbookView xWindow="0" yWindow="0" windowWidth="28800" windowHeight="12180"/>
  </bookViews>
  <sheets>
    <sheet name="Form 5 - AGDAR" sheetId="1" r:id="rId1"/>
    <sheet name="FDPP LICENSE" sheetId="2" state="veryHidden" r:id="rId2"/>
  </sheets>
  <definedNames>
    <definedName name="_xlnm.Print_Area" localSheetId="0">'Form 5 - AGDAR'!$A$1:$I$79</definedName>
  </definedNames>
  <calcPr calcId="162913"/>
</workbook>
</file>

<file path=xl/calcChain.xml><?xml version="1.0" encoding="utf-8"?>
<calcChain xmlns="http://schemas.openxmlformats.org/spreadsheetml/2006/main">
  <c r="H71" i="1" l="1"/>
  <c r="H56" i="1"/>
</calcChain>
</file>

<file path=xl/sharedStrings.xml><?xml version="1.0" encoding="utf-8"?>
<sst xmlns="http://schemas.openxmlformats.org/spreadsheetml/2006/main" count="310" uniqueCount="253">
  <si>
    <t>FDP Form 5 - Annual GAD Accomplishment Report</t>
  </si>
  <si>
    <t>(PCW-DILG-DBM-NEDA JMC No. 2016-01 dated January 12, 2016, Annex E)</t>
  </si>
  <si>
    <t>ANNUAL GENDER AND DEVELOPMENT (GAD) ACCOMPLISHMENT REPORT</t>
  </si>
  <si>
    <t>REGION:</t>
  </si>
  <si>
    <t>MIMAROPA</t>
  </si>
  <si>
    <t>CALENDAR YEAR:</t>
  </si>
  <si>
    <t>PROVINCE:</t>
  </si>
  <si>
    <t>CITY OF PUERTO PRINCESA (CAPITAL)</t>
  </si>
  <si>
    <t>CITY/MUNICIPALITY:</t>
  </si>
  <si>
    <t>CITY OF PUERTO PRINCESA (Capital)</t>
  </si>
  <si>
    <t xml:space="preserve">Total LGU Budget: </t>
  </si>
  <si>
    <t>Total GAD Expenditure:</t>
  </si>
  <si>
    <t>Gender Issue or GAD Mandate
(1)</t>
  </si>
  <si>
    <t>GAD Objective
(2)</t>
  </si>
  <si>
    <t>Relevant LGU Program or Project
(3)</t>
  </si>
  <si>
    <t>GAD Activity
(4)</t>
  </si>
  <si>
    <t>Performance Indicator and Target
(5)</t>
  </si>
  <si>
    <t>Actual Results
(6)</t>
  </si>
  <si>
    <t>Approved GAD Budget
(7)</t>
  </si>
  <si>
    <t>Actual Cost or GAD Expenditure
(8)</t>
  </si>
  <si>
    <t>Variance or Remarks
(9)</t>
  </si>
  <si>
    <t>CLIENT-FOCUSED</t>
  </si>
  <si>
    <t>Gender Issue</t>
  </si>
  <si>
    <t>GAD Mandate</t>
  </si>
  <si>
    <t>ATTRIBUTED PROGRAMS</t>
  </si>
  <si>
    <t>DATE:
DD/MM/YEAR</t>
  </si>
  <si>
    <t>CAUTION:</t>
  </si>
  <si>
    <t>TO REDUCE THE RISK OF UPLOADING WRONG TEMPLATE FOR THIS DOCUMENT, DO NOT EDIT/DELETE THIS SHEET.</t>
  </si>
  <si>
    <t>FROM:</t>
  </si>
  <si>
    <t>FDPP TEAM</t>
  </si>
  <si>
    <t>v2</t>
  </si>
  <si>
    <t>Services for Solo Parents</t>
  </si>
  <si>
    <t>Services for Minors</t>
  </si>
  <si>
    <t>Supplementary Feeding Program</t>
  </si>
  <si>
    <t>STUDENT ASSISTANCE PROGRAM</t>
  </si>
  <si>
    <t>Prepared by:
CARLOS G. ABOGADO, JR.
Chairperson, GFPS TWG</t>
  </si>
  <si>
    <t>Prepared by:
LUCILO R. BAYRON 
Local Chief Executive</t>
  </si>
  <si>
    <t>Php 4,893,366,079.00</t>
  </si>
  <si>
    <t>Php 652,398,852.50</t>
  </si>
  <si>
    <t>To improve the nutritional status of children ages 2-4 years old.</t>
  </si>
  <si>
    <t>To promote the rights of Filipino solo parents and ensures that they can receive adequate social protection programs from the government.</t>
  </si>
  <si>
    <t>Strengthening of Child Friendly Barangays</t>
  </si>
  <si>
    <t>To help protect the rights and well-being of children and other individuals who are living on the streets and ensure that they are reintegrated into their families through the help of government.</t>
  </si>
  <si>
    <t>Sustainable Livelihood Project</t>
  </si>
  <si>
    <t>Total B (MOEE+PS+CO)</t>
  </si>
  <si>
    <t>Title of LGU Program or Project</t>
  </si>
  <si>
    <t>HGDG PIMME/FIMME Score</t>
  </si>
  <si>
    <t>Total Annual Program/ Project Cost or Expenditure</t>
  </si>
  <si>
    <t>GAD Attributed Program/Project Cost or Expenditure</t>
  </si>
  <si>
    <t>Variance or Remarks</t>
  </si>
  <si>
    <t>BURIAL ASSISTANCE FOR INDIGENT FAMILIES</t>
  </si>
  <si>
    <t>GRAND TOTAL (A+B+C)</t>
  </si>
  <si>
    <t>Lack of Participation of women young farmers in lowland vegetable farming and activities</t>
  </si>
  <si>
    <t>To increase number of women young farmers participating in orientation training project in community based production to marketing of lowland vegetables thru barangay clustering and development services 2023 and adopting new agricultural technology to increase agricultural productivity</t>
  </si>
  <si>
    <t>community based production to marketing of lowland vegetables thru barangay clustering and development services</t>
  </si>
  <si>
    <t>Conduct Orientation training to women farmers on appropriate agricultural technology and ensure farmers adoption through application technology in their farms Provision of agri farms inputs to beneficiaries</t>
  </si>
  <si>
    <t>5 orientation trainings conducted with 100 idetified young farmers 80 female 20 male beneficiaries provided agri farms inputs</t>
  </si>
  <si>
    <t>3rd and 4th quarter I orientation conducted to 5 4 males &amp; 1 female young farmers distributed agricultural farm inputs to 90 86 female 4 male young farmers benefeciaries in nine 9 barangays involved irawan inagawan inagawan sub kamuning sta lucia manalo bagong bayan irawan and luzviminda a total 90 000 squares meters area planted with 988795 kilograms volume of production pipino tomato sweetcorn melon okra upo ampalaya hotpepper and watermelon</t>
  </si>
  <si>
    <t>no variance</t>
  </si>
  <si>
    <t>Limited economic employment opportunities in southern rural area for women Population 307 079 urban 240 546 rural 66 533 northern 40 035 southern 26 498 PES database 2024</t>
  </si>
  <si>
    <t>To increase employment oppurtunities for women in southern rural areas for regular or self employment</t>
  </si>
  <si>
    <t>Public employment Services</t>
  </si>
  <si>
    <t>Conduct provide skills training for unemployed women in southern rural areas. Advise tarinees to form a workers association and assist them to avail DOLE Livelihood grants. Partner with barangay or other government agencies for posible source of seed capital</t>
  </si>
  <si>
    <t>10 skills training provided conducted to 250 unemployed women</t>
  </si>
  <si>
    <t>A total of 10 skills training sessions were conducted in the urban and rural areas of the northern and southern parts of Puerto Princesa City with 741 participants—334 females and 407 males</t>
  </si>
  <si>
    <t>Low social inclusion participation and acceptance of LGBTQIA Community</t>
  </si>
  <si>
    <t>Uplifting the moral of LGBTQIA Community thru the program of the City Government.</t>
  </si>
  <si>
    <t>LGBT Program</t>
  </si>
  <si>
    <t>Conduct PRIDE month celebrationn</t>
  </si>
  <si>
    <t>1 PRIDE Month celebration Conducted a total of 300 LGBTQIA individuals participated</t>
  </si>
  <si>
    <t>In celebration of Pride Month in June 2025 various activities were successfully conducted including a Zumba Competition Golden Gay 2025 and a Madigra Costume Competition A total of 800 LGBTQAI members participated promoting inclusivity diversity and community engagement while celebrating LGBTQ culture and pride</t>
  </si>
  <si>
    <t>No shelter for women victims of abuse especially during crisisemergency situation</t>
  </si>
  <si>
    <t>To provide a safe place for women victims of violence and their children through provision of temporary shelter</t>
  </si>
  <si>
    <t>Bahay Kanlungan Para sa mga Kababaihan</t>
  </si>
  <si>
    <t>1 Preparation of Project Proposal 2 Coordination with the City Engineering Office for the preparation of Program of Works 3 Approval of PP and POW 4 Construction of Building 5 Preparation and approval of PRs</t>
  </si>
  <si>
    <t>a Number of Project Proposal prepared &amp; approved b Number of coordination made c Number of POW prepared and approved d Number of building constructed e number of equipments &amp; furnitures purchased &amp; delivered</t>
  </si>
  <si>
    <t>No Approved Budget</t>
  </si>
  <si>
    <t>R A 11861 An Act Granting additional benefits to Solo Parents or the Expanded Solo Parents Welfare Act amending for the purpose R A 8972 entitled an act providing for benefits and privileges to Solo Parents and their Children Article VI Section 33 a Mean pension and subsidy of One Thousand pesos per month who is earning a minimum wage and below</t>
  </si>
  <si>
    <t>1. To conduct interviews home visit and assessment to Solo Parent applicants 2 Coordination with the 66 Punong Barangays 3 Printing and Issuance of ID cards to Solo Parents 4 Preparation of Payrolls and other supporting documents 5 Cash distribution of montlhy subsidy to Solo Parent city wide 6 Liquidation of cash assistance given to Solo Parents</t>
  </si>
  <si>
    <t>100% of Solo Parents assessed properly; issued ID cards received their monthly subsidy and organized into groups association and federation</t>
  </si>
  <si>
    <t>1 Solo Parent applicants were properly interviewed assessed and validated through home visits covering a total of 5 855 beneficiaries 1 193 males and 4 662 females 2 Effective coordination was established with all 66 Punong Barangays ensuring smooth implementation and information dissemination of the Solo Parent Program 3 Solo Parent ID cards were successfully printed and issued to all qualified beneficiaries 4 Payrolls and supporting documents were accurately prepared facilitating the timely release of monthly subsidies 5 Monthly cash subsidies were distributed citywide to all qualified Solo Parents providing direct financial assistance 6 All cash assistance releases were properly liquidated and documented in compliance with accounting and auditing requirements</t>
  </si>
  <si>
    <t>RA 11861 Expanded Solo Parents Welfare Act Section 2 a Support the natural and primary rights and duty of solo parents in rearing their children by providing for their basic needs and extending them assistance in social services and welfare benefits with the end view of uplifting their status and circumstances</t>
  </si>
  <si>
    <t>To enhance the social functioning of solo parents to be able to fulfill their roles and responsibilities to their families and communities which is focused on individual's resiliency, development and participation through the provision of a community based protection and assistance to Solo Parents at Risks.</t>
  </si>
  <si>
    <t>Community Based Protection and Assistance to Solo Parents at Risks</t>
  </si>
  <si>
    <t>1 Social Preparation and client's identification 2 Capability Building Skills training 3 Livelihood assistance 4 Individual and Group Development 5 Documentation Monitoring and Evaluation</t>
  </si>
  <si>
    <t>a Number of Solo Parents At Risks identified and provided various services b number of capacity building skills training conducted c Number of Solo Parents At Risks provided livelihood assistance d Number of Solo Parents Group organized e Number of monitoring and evaluation conducted</t>
  </si>
  <si>
    <t>1 Social Preparation and Client Identification Successfully profiled and assessed 4 397 clients 551 males and 3 846 females to determine eligibility and specific needs 2 Capability Building Skills Training All identified clients participated in skills training programs enhancing their knowledge and employability 3 Livelihood Assistance Provided livelihood support to qualified participants enabling them to start or improve income-generating activities 4 Individual and Group Development Conducted sessions promoting personal growth teamwork and community engagement among clients 5 Documentation Monitoringand Evaluation Maintained accurate records of all activities and monitored and evaluated program outcomes to ensure effectiveness</t>
  </si>
  <si>
    <t>1 Low participation of Woman in SWM system specifically waste reduction through waste segregation at source 2 Majority observed that inorganic recyclable or general waste plastic bags packaging are disposed in bodies of water 3 Majority of garbage seen on the bodies of water is coming from informal settlers in the coastal areas.</t>
  </si>
  <si>
    <t>Increase the participation of woman in waste reduction through practice of 3R at source</t>
  </si>
  <si>
    <t>Solid Waste Management Program of the City Government: Implementatio n of CO 993 Implmentation of RA 9003 and implementatio n of CO 396</t>
  </si>
  <si>
    <t>Conduct of Training for primary actors females in managing waste composting recycling pocket gardening using compost produce livelihoodfor women housewive ages 18 65 years old of Ten 10 target pilot barangays 1 BancaoBancao 2 Sicsican 3 Sta Monica 4 Irawan 5 Tagburos 6 Mandaragat 7 San Pedro 8 Maunlad 9 Tinigiban and 10 San Miguel for the Barangay Solid Waste Management Program</t>
  </si>
  <si>
    <t>1 A total of 300 mothers from Ten 10 target Barangays have undrgonne the training 2 An increase of 20 30% waste reduction of biodegradable wastes disposed in the SLF 3 100% awareness of the women housewives ages 18 65 years old on the significance of waste reduction at source</t>
  </si>
  <si>
    <t>Office of the City ENRO was marked as the Responsible Office identified as GAD programs and activities were not implemented due to the unavailability of funds The following activitiesprograms were then labelled IMPLEMENTATION DEFERRED</t>
  </si>
  <si>
    <t>City GAD Code Art II SECTION 17 GENDER SENSITIZATION PROGRAMS Business establishments with twenty five 25 or more employees are required to provide gender sensitivity trainingprograms Documents of such shall be presented as one of the requirements in the renewal of business permits A total of 3 000 Business registered with 25 employees and more under the BPLO BPLO Database 2024</t>
  </si>
  <si>
    <t>To increase the the level of awareness and understanding of the Business Sector within Puerto Princesa City on Gender Sensistivity</t>
  </si>
  <si>
    <t>Gender Sensitivity Training Program and the implementatio n of the GAD Code of Puerto Princesa</t>
  </si>
  <si>
    <t>Conduct Series of Gender Sensitivity orientation to the business establishment</t>
  </si>
  <si>
    <t>12 Series of Gender Sensitivity Conducted to the business establishment</t>
  </si>
  <si>
    <t>2 series of Gender Sensitivity conducted to the 170 Business Establishment. A total of 650 ( 305 Male - 345 Female) attended</t>
  </si>
  <si>
    <t>Increasing numbers of girl children who have become vulnerable to abuse neglect exploitation and violence; R A 7610 Article 1 Sec 2 Art II Sec 4 and Art IV Sec. 10</t>
  </si>
  <si>
    <t>To provide girl children with appropriate interventions including rescue recovery healing and reintegration services as well as legal and judicial protection measures</t>
  </si>
  <si>
    <t>1 Conduct rescue activity and case conference with the victims and relatives 2 Assist victim for medical psychological legal needs and publication in tri-media 3 Provision of temporary shelter and other basic needs 4 Counseling services 5 for reintegration to family responsible adults community</t>
  </si>
  <si>
    <t>100% of CAR children served and provided with appropriate psycho social interventions</t>
  </si>
  <si>
    <t>Provided interventions to a total of 372 participants 176 males and 196 females including rescue recovery healing and reintegration services Ensured access to legal and judicial protection measures for all beneficiaries supporting their safety,rights and overall well-being</t>
  </si>
  <si>
    <t>Low awareness among local youth group on Magna Carta of Women Section 24 Gender Sensitivity Training</t>
  </si>
  <si>
    <t>To increase Kwonledge and awareness of local youth groups on Gender Sensitivity</t>
  </si>
  <si>
    <t>CM0- LYDO</t>
  </si>
  <si>
    <t>Conduct Gender Sensitivity to local youth groups</t>
  </si>
  <si>
    <t>1 GST Conducted a total of 3300 youth participants</t>
  </si>
  <si>
    <t>1 Gender Sensitivity Training Conducted Youth Participants. A total of 3 300 Youth Participants 1900 females and 1400 males</t>
  </si>
  <si>
    <t>Magna Carta for disabled persons PWD R A 7277 10 744 total number of PWD s in Puerto Princesa Male-5 805 female 4 939 PDAO 2024 Database</t>
  </si>
  <si>
    <t>To ease the burden of person with disability availing services and attending events at the City Coliseum</t>
  </si>
  <si>
    <t>CMO- City Coliseum</t>
  </si>
  <si>
    <t>Procurement of wheelchairs</t>
  </si>
  <si>
    <t>5 wheelchairs</t>
  </si>
  <si>
    <t>Assisted 3 Persons with Disability by providing wheelchairs, facilitating their access to services and participation in events at the City Coliseum</t>
  </si>
  <si>
    <t>Magna Carta of Women of 2009 Marginalized sectors to equal access to basic services and facilities.</t>
  </si>
  <si>
    <t>To ease the burden of breastfeeding mothers availing the services and attending events at the city coliseum</t>
  </si>
  <si>
    <t>Renovation of breastfeeding area</t>
  </si>
  <si>
    <t>2 breastfeeding room renovated</t>
  </si>
  <si>
    <t>on going renovation of Breastfeeding area</t>
  </si>
  <si>
    <t>Magna Carta of Women Section 10 Women Affected by disasters calamities and other Crisis Situations Women have the right to protection and security in times of disasters calamities and other crisis situations especially in all phases of relief recovery rehabilitation and construction efforts</t>
  </si>
  <si>
    <t>To ensure that women individuals families clients are able to access to government and nongovernment services and afforded with immediate interventions</t>
  </si>
  <si>
    <t>Aid to Individuals in Crisis Situation</t>
  </si>
  <si>
    <t>1 Conduct of interviews and assessment to women in crisis situation individuals and their families 2 Provision of financial assistance intended for food transportation burial and purchase of medicines etc</t>
  </si>
  <si>
    <t>Number of women individuals and families assessed and provided with financial assistance and other support services</t>
  </si>
  <si>
    <t>Ensured access to government and non-government services for a total of 1 668 beneficiaries 3 males and 1 665 females Provided immediate interventions to clients as needed addressing their concerns and ensuring timely support</t>
  </si>
  <si>
    <t>R A 9710 known as the Mana Carta of Women Sec 9 Protection from Violence and R A 9262 known as the Anti Violence Against Women and their Children Sec 2 Protect the family and its members particularly women and children from violence and threats to their personal safety and security</t>
  </si>
  <si>
    <t>1 to increase awareness among the general public particularly the disadvantaged women and barangay officials on various laws on women 2 To strengthen the capacity of VAW Desks Officers and volunteers and its Barangay VAW Desks are fully functional</t>
  </si>
  <si>
    <t>Establishment of Recovery Rehabilitation Reintegration Program for Trafficking in Persons and Violence Against Women and their children</t>
  </si>
  <si>
    <t>1 Conduct of IEC in 66 barnagys focused on R A 9262 R A 9710 RA 7610 and other laws on women 2 Conduct capability building to barangay officials and volunteers city wide 3 Conduct of VAW Desks Functionality Assessment to 66 barangays 4 Provision of psycho-social interventions to VAWC victims</t>
  </si>
  <si>
    <t>100 % of IEC and capability building activities conducted 66 VAW Desks assessed and obtained at least matured rating 100% of VAWC victims afforded with assistance from the government and other stakeholders</t>
  </si>
  <si>
    <t>Awareness on Women s Laws Conducted information and education campaigns in 66 barangays reaching barangay officials and disadvantaged women increasing their knowledge of laws protecting women Strengthening VAW Desk Capacity Trained 66 VAWC Desk Officers from all 66 barangays ensuring that Barangay VAW Desks are fully functional and capable of responding to cases of violence against women</t>
  </si>
  <si>
    <t>R A 7160 REPUBLIC ACT NO 7160 AN ACT PROVIDING FOR LOCAL GOVERNMENT CODE OF 1991 Section 17 2b iv Social Welfare services which include programs and projects on child and youth welfare family and community welfare women s welfare welfare of the elderly and disabled persons community-based rehabilitation programs for vagrants beggars street children scavengers juvenile delinquents and victims of drug abuse; livelihood and other pro-poor projects; nutrition services; and family planning services;</t>
  </si>
  <si>
    <t>Puerto Princesa City Protection Unit</t>
  </si>
  <si>
    <t>Rescue activity; provision of temporary shelter and other basic needs and reintegration to family and community .</t>
  </si>
  <si>
    <t>100% of children rescued served and re integrated to families</t>
  </si>
  <si>
    <t>Conducted rescue activities providing temporary shelter basic needs and reintegration services to a total of 172 beneficiaries 78 males and 94 females and successfully reintegrated them into their families and communities</t>
  </si>
  <si>
    <t>R A 7610 R A 9262 and R A 9334 Low access of women and girl children to social services resulted to insufficient knowledge on effective parenting resulted to increase number of abused children children at risks children in conflict with the law broken marriages and dysfunctional families</t>
  </si>
  <si>
    <t>To prevent family breakdown and improve family marital relationship among couples and families</t>
  </si>
  <si>
    <t>Family Strengthenin</t>
  </si>
  <si>
    <t>1. Conduct PreMarriage Counseling PMC to young couples ages 18 24 years old applying for marriage and Marriage Enchancement Seminar MES to couples with marital problems 2 Conduct Responsible Parenthood Service RPS and Parents Effectiveness Service PES modular sessions to organized groups</t>
  </si>
  <si>
    <t>Number of PreMarriage Counseling PMC Marital Enhancement ( ME Responsible Parenthood and Parents Effectiveness conducted</t>
  </si>
  <si>
    <t>Conducted activities aimed at preventing family breakdown and improving marital relationships among couples and families A total of 1 491 participants were reache, consisting of 563 males and 928 females strengthening family ties and promoting healthy relationships</t>
  </si>
  <si>
    <t>R A 9344 as amended by Republic Act No 10630 mandates the establishment and operation of Bahay Pag Asa in every province and highly urbanized city Section 2 s</t>
  </si>
  <si>
    <t>To address the needs of the CICL through center based rehabilitation program that provides intensive interventions</t>
  </si>
  <si>
    <t>Operational Support to Center for Children at Risks CAR and Children in Conflict with the Law CICL</t>
  </si>
  <si>
    <t>Provision of temporary shelter basic needs skills training educational needs and psycho social interventions</t>
  </si>
  <si>
    <t>100% of CICL under center based rehabilitation served and provided protective custody</t>
  </si>
  <si>
    <t>Provided temporary shelter basic needs skills training, educational support and psychosocial interventions to a total of 38 beneficiaries 35 males and 3 females ensuring their immediate welfare and capacity building needs were addressed</t>
  </si>
  <si>
    <t>RA 10410 mandates government agencies to provide holistic care and accessible services for children ages 0 8 in the first crucial stage of development</t>
  </si>
  <si>
    <t>Provision of food supplements to children ages 2 4 years old and monitor their nutritional status.</t>
  </si>
  <si>
    <t>100 % of underweight children served and improve their nutritional status</t>
  </si>
  <si>
    <t>Provided food supplements to children aged 2 to 4 years across 66 barangays and monitored their nutritional status to ensure proper growth and development A total of 6,013 children were served, consisting of 3 022 males and 2 991 females</t>
  </si>
  <si>
    <t>RA 9165 Article Iv Section 46 provides that every province and city nationwide for the establishment of Special Drug Center SDEC to protect children and young people through drug abuse prevention and education</t>
  </si>
  <si>
    <t>To enable them to copeup with the challenges of adoslecense particularly their vulnerability to drugs and substance abuse</t>
  </si>
  <si>
    <t>Establishment of Special Drug Education Center</t>
  </si>
  <si>
    <t>1 Lobbying with the LCE and SP members 2 Prepare Project Proposal 3 Coordination with the City Engineering for the preparation of Program of Work 4 IEC activity in elementary and high school students 5 Construction of SDEC Center</t>
  </si>
  <si>
    <t>a Number of IEC conducted b Number of children attended c Number of proposal and POW approved d Number of center constructed</t>
  </si>
  <si>
    <t>Republic Act No 9710 An Act Providing for the Magna Carta of Women Sec 2 d the State shall endeavor to develop plans policies programs measures and mechanisms to address discrimination and inequality in the economic political social and cultural life of women and men</t>
  </si>
  <si>
    <t>To enhance and develop their skills acquire productive employment and contribute to their families and communities to the fullest of their capabilities</t>
  </si>
  <si>
    <t>1 Conduct of social preparation of women mothers through orientation and data gathering 2 Conduct of capability training to women mothers 3 Provision of capital assistance and 4 Monitoring of livelihood projects</t>
  </si>
  <si>
    <t>Number of women assessed attended skills training; extended capital assistance and monitoring activities conducted</t>
  </si>
  <si>
    <t>Implemented programs to enhance and develop participants skills enabling them to acquire productive employment and contribute to their families and communities A total of 540 participants were served consisting of 39 males and 501 females improving their employability and capacity for income generation</t>
  </si>
  <si>
    <t>Subtotal A</t>
  </si>
  <si>
    <t>Lack of women participation on decision making, policy formulation and IP's activities.</t>
  </si>
  <si>
    <t>Establish a meaningful participation of women representative in policy and decision making. awareness campaign on RA 8371 sec 16 NCIP AO 003 2018</t>
  </si>
  <si>
    <t>City IPMR</t>
  </si>
  <si>
    <t>Conduct Barangay IP meeting Conduct City IPMR Local guidelines formulation Conduct City IPMR Local guidelines validation</t>
  </si>
  <si>
    <t>2 Barangay IP meeting conducted 1 City IPMR Local guidelines formulation conducted. 1 City IPMR Local guidelines validation conducted. a total of 280 participants 140 female 140 male</t>
  </si>
  <si>
    <t>CONDUCTED 2 Barangay IP Meetings in preparation for the City IPMR Local Guidelines Formulation and Validation CADT Meeting IP Youth Meeting Aral Huwag Iwan Isang Pagtitipon ng Kabataang Katutubo and IP Women Tema Ina ng Lahi Papel ng Kababaihang Batak at Tagbanua sa Pagpapatuloy ng Kultura A total of 156 Female and 124 Male</t>
  </si>
  <si>
    <t>City GAD Code Art II SECTION 65 PARTNERSHIPS WITH EDUCATIONAL INSTITUTIONS The LGU PPC shall coordinate and establish partnership with educational institutions to strengthen GAD programs and projects PARTNERSHIPS WITH EDUCATIONAL INSTITUTIONS The LGU-PPC shall coordinate in the City</t>
  </si>
  <si>
    <t>Strengthen the GAD Programs and Activities withis educational institutions</t>
  </si>
  <si>
    <t>Implementatio n on of City GAD Code</t>
  </si>
  <si>
    <t>Conduct series of meeting and coordination with the 3 Universities</t>
  </si>
  <si>
    <t>4 series of meeting and coordination conducted</t>
  </si>
  <si>
    <t>City GAD Code Art II SECTION 83 PAGEANTS AND OTHER SIMILAR CONTESTS AND THE PUERTO PRINCESA PAGEANTS REGULATORY BOARD PPPRB</t>
  </si>
  <si>
    <t>To stregnthen, protect and empower the Rights of womens who joins the Local Pageantry</t>
  </si>
  <si>
    <t>Establish the Puerto Princesa Pageants Regulatory Board</t>
  </si>
  <si>
    <t>1 Puerto Princesa Pageants Regulatory Board established.</t>
  </si>
  <si>
    <t>Puerto Princesa Pageants Regulatory Board established.</t>
  </si>
  <si>
    <t>Magna Carta for Women IRR Sec 24 B Gender Sensitivity Training and Seminar</t>
  </si>
  <si>
    <t>Enhancement of knowledge on Gender and Development Capability building and skills trainings of all the employees of the City Government of Puerto Princesa</t>
  </si>
  <si>
    <t>Capability Development Program</t>
  </si>
  <si>
    <t>1. Conduct of Gender and Development and Excellent Client Service Training Workshop for New Entrants and Refresher Course for Old Employees</t>
  </si>
  <si>
    <t>10 GAD and excellent client service training workshop conducted A total of 1 400 old and new employees attended and participated sexdisagregated</t>
  </si>
  <si>
    <t>The Office of the City HRMO collaborated with the of the City GAD Office whereby the recognition of proper GAD practices has been properly observed during the conduct of different Learning Development Interventions</t>
  </si>
  <si>
    <t>Magna Carta of Women 9710 Section 27 Right to Education and Training B</t>
  </si>
  <si>
    <t>Increase the awareness of City ENRO staff to Gender Sensitivity and work-related hazards.</t>
  </si>
  <si>
    <t>Office of the City ENRO</t>
  </si>
  <si>
    <t>Conduct of Gender Sensitivity Training and Work hazard orientation for the City ENRO staff</t>
  </si>
  <si>
    <t>1 One 1 Gender Sensitivity Training and Work hazard orientation for the City ENRO staff was conducted 2 Increase upto 90 100% awareness of the City ENRO staff related to Gender Sentivity and work-related hazards</t>
  </si>
  <si>
    <t>Office of the City ENRO was marked as the Responsible Office identified as GAD programs and activities were not implemented due to the unavailability of funds The following activities programs were then labelled IMPLEMENTATION DEFERRED</t>
  </si>
  <si>
    <t>Increase the awareness of Solid Waste Management staff to Gender Sensitivity and work-related hazards</t>
  </si>
  <si>
    <t>CMO-SWM Program</t>
  </si>
  <si>
    <t>Conduct of Gender Sensitivity Training and Work hazard orientation for the SWM staff</t>
  </si>
  <si>
    <t>1 One 1Gender Sensitivity Training and Work hazard orientation for the SWM staff was conducted 2 Increase upto 90 100% awareness of the Solid Waste Menegement staff related to Gender Sentivity and work-related hazards</t>
  </si>
  <si>
    <t>Magna Carta of Women Section 24 Gender Sensitivity Training</t>
  </si>
  <si>
    <t>To increase Kwonledge and awareness of Newly SK elected officials on Gender Sensitivity</t>
  </si>
  <si>
    <t>SK Federation</t>
  </si>
  <si>
    <t>Conduct Gender Sensitivity to Newly elected SK officials</t>
  </si>
  <si>
    <t>1 GST Conducted a total of 66 SK elected officials participated</t>
  </si>
  <si>
    <t>A conducted three 3 sangguniang kabataan federation general assembly january july december 2025 Bb SK Chairperson attended the assemblies C organized gawad parangal SK excellence award D co organized two 2 capacity building trainings project sarandigan y ang kabataan may 2025 PMHA Connect training empowering the community in advocating for a community based mental health program june 2025</t>
  </si>
  <si>
    <t>PCW DILG DBMNEDA Joint Memorandum Circulars Nos. 2016 01 and 2013 01 re Localization of Magna Carta of Women</t>
  </si>
  <si>
    <t>To prepared the 2024 City GAD Plan and Budget GPB and 2022 GAD Accomplishment based in inputs of the various offices programs on the City Government</t>
  </si>
  <si>
    <t>Stregthening GAD Focal Point System</t>
  </si>
  <si>
    <t>Conduct Training Workshop on Harmonized GAD Programming, Planning and Budgeting</t>
  </si>
  <si>
    <t>1 Training Workshop on Harmonized GAD Programming, Planning and Budgeting conducted.</t>
  </si>
  <si>
    <t>Training Workshop on Harmonized GAD Programming, Planning and Budgeting conducted. A total of 70 (24 male- 46 female) GAD Focal and GAD Technical working Group attended.</t>
  </si>
  <si>
    <t>Prclamation No 227 Womens month Celebration</t>
  </si>
  <si>
    <t>To empower an stregthen the women in Puerto Princesa</t>
  </si>
  <si>
    <t>Womens Month Celebration</t>
  </si>
  <si>
    <t>Conducted Womens Month Celebration</t>
  </si>
  <si>
    <t>1 Womens Month Celebration Conducted a total of 3 000 womens participated</t>
  </si>
  <si>
    <t>Successfully conducted the Women s Month Celebration at Edward S Hagedorn Coliseum with a total of 2 889 participating women from across the Philippines Activities highlighted women s contributions empowerment and welfare providing participants with engagement learning and recognition opportunities</t>
  </si>
  <si>
    <t>R A 4881 or An Act Creating a Council for the Protection of Children in Every City and Municipality of the Philippines enabled the creation of local city and municipal councils which specifically focused on the securing children &amp; social welfare</t>
  </si>
  <si>
    <t>To strengthen child protection system in the barangays through capacity building of barangay officials</t>
  </si>
  <si>
    <t>1 Conduct reorientation to barangay officials and other key stakeholders along child protection program 2 Conduct capacity building to BCPC barangay official and volunteers 3 Conduct BCPC functionality assessment to 66 barangays 4 Conduct capacity building and quarterly meeting to BCWPC in 66 barangays 5 Conduct Children s Forum citywide Conduct Most Child Friendly Barangay Awards &amp; Most Functional BCPC 6 Provision of technical assistance and monitoring of BCPC s and children's projects citywide</t>
  </si>
  <si>
    <t>100% of BCPC barangay officials and other community volunteers provided with capability building necessary technical assistance and monitored regulary</t>
  </si>
  <si>
    <t>Strengthened the child protection system across 66 barangays through capacity building activities for barangay officials A total of 3 445 participants attended the sessions consisting of 2 981 males and 464 females enhancing their knowledge and skills in child protection policies and practices</t>
  </si>
  <si>
    <t>R A 7277 Sec 1 2 The grant of the rights and privileges for disabled persons Chapter 4 Sec 21</t>
  </si>
  <si>
    <t>To strengthen Home Based Educational Program for Children with Disabilities through provision of assistive devices and financial assistance</t>
  </si>
  <si>
    <t>Tuloy Aral Walang Sagabal TAWAG Project</t>
  </si>
  <si>
    <t>1 Conduct home based sessions to children with disabilities and their parents 2 Organization of parents caregivers of children and youth 3 Conduct Care and Management Training to parents and stakeholders 4 Provision of psychosocial interventions to children and their parents</t>
  </si>
  <si>
    <t>100% of children with disabilities and their parents served and provided with appropriate social services</t>
  </si>
  <si>
    <t>Strengthened the Home-Based Educational Program for Children with Disabilities by providing assistive devices and financial assistance to 43 groups in 2025 A total of 1 102 beneficiaries were served consisting of 342 males and 760 females enhancing their learning and participation in educational activities</t>
  </si>
  <si>
    <t>R A 9710 Magna Carta of Women Sec 36 Gender Mainstreaming as strategic for implementing the Magna Carta of Women A Planning Budgeting, Monitoring and Evaluation for GAD</t>
  </si>
  <si>
    <t>Gender Mainstreaming of GAD Programs, Project and activities to the City Government of Puerto Princesa and to Stregthen the GAD Focal Point System</t>
  </si>
  <si>
    <t>1 Gender Mainstreaming to all CGPP PPAs thru conduct of trainings and technical assistance 2 assit the GAD Technical Working group meetings and activities 3 Provide technical assitance to the City Government offices 4 Consoliate the GAD Plan and Budget 5 Consoliate the GAD Accomplishment Report 6 1 LGU GAD Database Monitoring and Evaluation</t>
  </si>
  <si>
    <t>1 Gender Mainstreaming to all CGPP PPAs trainings and technical assistance conducted 2 4 GAD Technical Working group meetings and activities assisted 3 25 technical assitance to the City Government offices provided 6 1 Consolidate the GAD Plan and Budget 2025 7 1 Consoliate the GAD Accomplishment Report 2024 8 1 LGU GAD Database Monitoring and Evaluation 2025</t>
  </si>
  <si>
    <t>1. Gender Maintreamed to all CGPP-PPAs, provided technical assistance to the CGPP Offices. 2. 4 GAD Technical Working group meetings and activities assisted. 3. Consilidated the GAD Plan and Budget for 2025 submitted and endorsed by the Regional office. 4. Consilidated the GAD Plan and Budget Accomplishment Report FY 2024. 5. LGU GAD Database MOnitored and updated.</t>
  </si>
  <si>
    <t>R A 9710 Magna Carta of Women IRR Section 24 Gender Sensitivity Training Revised Gender and Development Code of Puerto Princesa City sanggunian Ordinance No 179 2020 Sec 83 Safe Space Act</t>
  </si>
  <si>
    <t>To celebrate the Gender and Development Day and stregnthen the partnership and collaboration in implementing GAD PPA s</t>
  </si>
  <si>
    <t>Conduct a Gender and Development day</t>
  </si>
  <si>
    <t>1 Gender and Development Day Conducted</t>
  </si>
  <si>
    <t>Puerto Princesa City Gender and development Day conducted, a total of 200 attended from different agencies, brgys and uniform personels.</t>
  </si>
  <si>
    <t>R A 9710 Magna Carta of WomenIRR Section 24 Gender Sensitivity Training Revised Gender and Development Code of Puerto Princesa City sanggunian Ordinance No 179 2020 Sec 83 Safe Space Act</t>
  </si>
  <si>
    <t>To increase the the level of awareness and understanding of the 66 Barangays of the Puerto Princesa City on the Safe Space act Magna Carta of Women GAD Code and other GAD Legal Mandates</t>
  </si>
  <si>
    <t>Conduct a series of orientation and seminars on safe spaces act to the 66 Barangays Conduct activities on the 18 Day Campaign Conduct a Seminars on Magna Carta of Women GAD Code and other GAD Legal Mandates</t>
  </si>
  <si>
    <t>5 series of orientation &amp; seminars on safe spaces act to the 66 Brgys Norteas Northwest Southeast Southwest Barangay Clusters and Poblacion) and 1326 CGPP Employees conducted</t>
  </si>
  <si>
    <t>series of orientation &amp; seminars on safe spaces act to the 66 Brgys Norteas Northwest Southeast Southwest Barangay Clusters and Poblacion) and 1326 CGPP Employees conducted</t>
  </si>
  <si>
    <t>Subtotal B</t>
  </si>
  <si>
    <t>SPECIAL PROGRAM FOR THE EMPLOYMENT OF STUDENTS</t>
  </si>
  <si>
    <t>CAPACITY BUILDING FOR RESPONDER, COMMUNITIES AND PRIVATE SECTOR</t>
  </si>
  <si>
    <t>CITY URBAN DEVELOPMENT &amp; HOUSING OFFICE</t>
  </si>
  <si>
    <t>SENIOR CITIZENS ASSISTANCE PROGRAM AND SERVICES FOR ELDERLIES</t>
  </si>
  <si>
    <t>EMPOWERING COMMUNITIES THROUGH LIVESTOCK PRODUCTION REPORT</t>
  </si>
  <si>
    <t>IMPLEMENTATION OF RESPONSIBLE PARENTHOOD, REPRODUCTIVE HEALTH AND UNIVERSAL HEALTH CARE SERVICES PROGRAM</t>
  </si>
  <si>
    <t>CITY SOLID WASTE AND DISPOSAL MANAGEMENT PROGRAM</t>
  </si>
  <si>
    <t>DEVELOPMENT OF LEVEL III WATER SYSYTEM IN BARANGAY MAOYON AND MANALO</t>
  </si>
  <si>
    <t>IMPLENTATION OF NEGOSYO SERBISYO CARAVAN SA BARANGAY PROGRAM</t>
  </si>
  <si>
    <t>PROGRAM IMPLEMENTED</t>
  </si>
  <si>
    <t>Subtotal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</si>
</sst>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ont>
    <font>
      <b/>
      <sz val="11"/>
      <color rgb="FF000000"/>
      <name val="Calibri"/>
      <family val="2"/>
    </font>
    <font>
      <b/>
      <sz val="18"/>
      <color rgb="FFFF0000"/>
      <name val="Calibri"/>
      <family val="2"/>
    </font>
    <font>
      <sz val="7"/>
      <color rgb="FF000000"/>
      <name val="Calibri"/>
      <family val="2"/>
    </font>
    <font>
      <b/>
      <sz val="9"/>
      <color rgb="FF000000"/>
      <name val="Calibri"/>
      <family val="2"/>
    </font>
    <font>
      <b/>
      <sz val="7"/>
      <color rgb="FF333333"/>
      <name val="Arial"/>
      <family val="2"/>
    </font>
    <font>
      <b/>
      <sz val="12"/>
      <color rgb="FF333333"/>
      <name val="Arial"/>
      <family val="2"/>
    </font>
    <font>
      <b/>
      <sz val="8"/>
      <color rgb="FF333333"/>
      <name val="Arial"/>
      <family val="2"/>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none"/>
    </fill>
    <fill>
      <patternFill patternType="solid">
        <fgColor rgb="FFF9FCFF"/>
        <bgColor indexed="64"/>
      </patternFill>
    </fill>
    <fill>
      <patternFill patternType="solid">
        <fgColor rgb="FFFFEEBA"/>
        <bgColor indexed="64"/>
      </patternFill>
    </fill>
  </fills>
  <borders count="19">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double">
        <color rgb="FFDDDDDD"/>
      </top>
      <bottom/>
      <diagonal/>
    </border>
  </borders>
  <cellStyleXfs count="1">
    <xf numFmtId="0" fontId="0" fillId="0" borderId="0"/>
  </cellStyleXfs>
  <cellXfs count="70">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1" fillId="2" borderId="0" xfId="0" applyFont="1" applyFill="1" applyAlignment="1" applyProtection="1">
      <alignment horizont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wrapText="1"/>
      <protection locked="0"/>
    </xf>
    <xf numFmtId="0" fontId="1" fillId="2" borderId="0" xfId="0" applyFont="1" applyFill="1" applyProtection="1">
      <protection locked="0"/>
    </xf>
    <xf numFmtId="0" fontId="0" fillId="2" borderId="0" xfId="0" applyFill="1" applyAlignment="1" applyProtection="1">
      <alignment wrapText="1"/>
      <protection locked="0"/>
    </xf>
    <xf numFmtId="0" fontId="1" fillId="2" borderId="1" xfId="0" applyFont="1" applyFill="1" applyBorder="1" applyProtection="1">
      <protection locked="0"/>
    </xf>
    <xf numFmtId="0" fontId="0" fillId="2" borderId="1" xfId="0" applyFill="1" applyBorder="1" applyProtection="1">
      <protection locked="0"/>
    </xf>
    <xf numFmtId="0" fontId="1" fillId="2" borderId="0" xfId="0" applyFont="1" applyFill="1" applyAlignment="1" applyProtection="1">
      <alignment wrapText="1"/>
      <protection locked="0"/>
    </xf>
    <xf numFmtId="0" fontId="0" fillId="2" borderId="0" xfId="0" applyFill="1" applyAlignment="1" applyProtection="1">
      <alignment horizontal="center" vertical="center"/>
      <protection locked="0"/>
    </xf>
    <xf numFmtId="0" fontId="3"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wrapText="1"/>
    </xf>
    <xf numFmtId="0" fontId="4" fillId="2" borderId="3" xfId="0" applyFont="1" applyFill="1" applyBorder="1" applyAlignment="1">
      <alignment horizontal="center" vertical="center"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0" fillId="2" borderId="0" xfId="0" applyFill="1" applyBorder="1" applyProtection="1">
      <protection locked="0"/>
    </xf>
    <xf numFmtId="0" fontId="0" fillId="2" borderId="0" xfId="0" applyFill="1" applyBorder="1"/>
    <xf numFmtId="0" fontId="6" fillId="0" borderId="9" xfId="0" applyFont="1" applyBorder="1" applyAlignment="1">
      <alignment vertical="top" wrapText="1"/>
    </xf>
    <xf numFmtId="0" fontId="7" fillId="0" borderId="9" xfId="0" applyFont="1" applyBorder="1" applyAlignment="1">
      <alignment vertical="top" wrapText="1"/>
    </xf>
    <xf numFmtId="0" fontId="0" fillId="0" borderId="0" xfId="0" applyBorder="1"/>
    <xf numFmtId="0" fontId="0" fillId="0" borderId="13" xfId="0" applyBorder="1"/>
    <xf numFmtId="0" fontId="0" fillId="0" borderId="0" xfId="0"/>
    <xf numFmtId="0" fontId="6" fillId="0" borderId="17" xfId="0" applyFont="1" applyBorder="1" applyAlignment="1">
      <alignment vertical="top" wrapText="1"/>
    </xf>
    <xf numFmtId="0" fontId="6" fillId="0" borderId="14" xfId="0" applyFont="1" applyBorder="1" applyAlignment="1">
      <alignment vertical="top" wrapText="1"/>
    </xf>
    <xf numFmtId="0" fontId="7" fillId="0" borderId="17" xfId="0" applyFont="1" applyBorder="1" applyAlignment="1">
      <alignment horizontal="center" vertical="top" wrapText="1"/>
    </xf>
    <xf numFmtId="0" fontId="7"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Alignment="1">
      <alignment horizontal="center"/>
    </xf>
    <xf numFmtId="0" fontId="1" fillId="2" borderId="4"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5" fillId="0" borderId="0" xfId="0" applyFont="1" applyBorder="1" applyAlignment="1">
      <alignment horizontal="left" wrapText="1"/>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8" fillId="0" borderId="0" xfId="0" applyFont="1" applyAlignment="1">
      <alignment wrapText="1"/>
    </xf>
    <xf numFmtId="4" fontId="8" fillId="0" borderId="0" xfId="0" applyNumberFormat="1" applyFont="1" applyAlignment="1">
      <alignment horizontal="right" wrapText="1"/>
    </xf>
    <xf numFmtId="0" fontId="8" fillId="0" borderId="0" xfId="0" applyFont="1" applyAlignment="1">
      <alignment horizontal="right" wrapText="1"/>
    </xf>
    <xf numFmtId="0" fontId="9" fillId="3" borderId="0" xfId="0" applyFont="1" applyFill="1" applyAlignment="1">
      <alignment wrapText="1"/>
    </xf>
    <xf numFmtId="0" fontId="9" fillId="4" borderId="18" xfId="0" applyFont="1" applyFill="1" applyBorder="1" applyAlignment="1">
      <alignment wrapText="1"/>
    </xf>
    <xf numFmtId="4" fontId="9" fillId="4" borderId="18" xfId="0" applyNumberFormat="1" applyFont="1" applyFill="1" applyBorder="1" applyAlignment="1">
      <alignment horizontal="right" wrapText="1"/>
    </xf>
    <xf numFmtId="0" fontId="8" fillId="0" borderId="0" xfId="0" applyFont="1" applyAlignment="1">
      <alignment wrapText="1"/>
    </xf>
    <xf numFmtId="0" fontId="8" fillId="0" borderId="6" xfId="0" applyFont="1" applyBorder="1" applyAlignment="1">
      <alignment wrapText="1"/>
    </xf>
    <xf numFmtId="0" fontId="8" fillId="0" borderId="8" xfId="0" applyFont="1" applyBorder="1" applyAlignment="1">
      <alignment wrapText="1"/>
    </xf>
    <xf numFmtId="0" fontId="8" fillId="0" borderId="13" xfId="0" applyFont="1" applyBorder="1" applyAlignment="1">
      <alignment wrapText="1"/>
    </xf>
    <xf numFmtId="0" fontId="8" fillId="0" borderId="11" xfId="0" applyFont="1" applyBorder="1" applyAlignment="1">
      <alignment wrapText="1"/>
    </xf>
    <xf numFmtId="0" fontId="8" fillId="0" borderId="12" xfId="0" applyFont="1" applyBorder="1" applyAlignment="1">
      <alignment wrapText="1"/>
    </xf>
    <xf numFmtId="0" fontId="8" fillId="0" borderId="0" xfId="0" applyFont="1" applyAlignment="1">
      <alignment horizontal="center" wrapText="1"/>
    </xf>
    <xf numFmtId="0" fontId="9" fillId="4" borderId="18" xfId="0" applyFont="1" applyFill="1" applyBorder="1" applyAlignment="1">
      <alignment horizontal="center" wrapText="1"/>
    </xf>
    <xf numFmtId="0" fontId="9" fillId="4" borderId="18" xfId="0" applyFont="1" applyFill="1" applyBorder="1" applyAlignment="1">
      <alignment horizontal="righ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74</xdr:row>
      <xdr:rowOff>156882</xdr:rowOff>
    </xdr:from>
    <xdr:to>
      <xdr:col>0</xdr:col>
      <xdr:colOff>1541369</xdr:colOff>
      <xdr:row>74</xdr:row>
      <xdr:rowOff>582723</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667" b="95556" l="2273" r="98377"/>
                  </a14:imgEffect>
                </a14:imgLayer>
              </a14:imgProps>
            </a:ext>
          </a:extLst>
        </a:blip>
        <a:stretch>
          <a:fillRect/>
        </a:stretch>
      </xdr:blipFill>
      <xdr:spPr>
        <a:xfrm>
          <a:off x="89647" y="135064500"/>
          <a:ext cx="1451722" cy="425841"/>
        </a:xfrm>
        <a:prstGeom prst="rect">
          <a:avLst/>
        </a:prstGeom>
      </xdr:spPr>
    </xdr:pic>
    <xdr:clientData/>
  </xdr:twoCellAnchor>
  <xdr:twoCellAnchor>
    <xdr:from>
      <xdr:col>2</xdr:col>
      <xdr:colOff>280147</xdr:colOff>
      <xdr:row>74</xdr:row>
      <xdr:rowOff>100853</xdr:rowOff>
    </xdr:from>
    <xdr:to>
      <xdr:col>2</xdr:col>
      <xdr:colOff>1084170</xdr:colOff>
      <xdr:row>74</xdr:row>
      <xdr:rowOff>835144</xdr:rowOff>
    </xdr:to>
    <xdr:pic>
      <xdr:nvPicPr>
        <xdr:cNvPr id="3" name="Picture 3" descr="bayron si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09147" y="135008471"/>
          <a:ext cx="804023"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tabSelected="1" view="pageBreakPreview" zoomScale="60" zoomScaleNormal="85" workbookViewId="0">
      <selection activeCell="A10" sqref="A10"/>
    </sheetView>
  </sheetViews>
  <sheetFormatPr defaultRowHeight="15" x14ac:dyDescent="0.25"/>
  <cols>
    <col min="1" max="4" width="25.7109375" style="4" customWidth="1"/>
    <col min="5" max="5" width="25.5703125" style="4" customWidth="1"/>
    <col min="6" max="9" width="25.7109375" style="4" customWidth="1"/>
    <col min="10" max="10" width="8.85546875" style="4" customWidth="1"/>
  </cols>
  <sheetData>
    <row r="1" spans="1:11" x14ac:dyDescent="0.25">
      <c r="A1" s="15" t="s">
        <v>0</v>
      </c>
      <c r="B1" s="3"/>
      <c r="C1" s="3"/>
      <c r="D1" s="3"/>
      <c r="E1" s="3"/>
    </row>
    <row r="2" spans="1:11" x14ac:dyDescent="0.25">
      <c r="A2" s="15" t="s">
        <v>1</v>
      </c>
      <c r="B2" s="3"/>
      <c r="C2" s="3"/>
      <c r="D2" s="3"/>
      <c r="E2" s="3"/>
    </row>
    <row r="3" spans="1:11" x14ac:dyDescent="0.25">
      <c r="A3" s="5"/>
      <c r="B3" s="5"/>
      <c r="C3" s="5"/>
      <c r="D3" s="5"/>
      <c r="E3" s="5"/>
    </row>
    <row r="4" spans="1:11" x14ac:dyDescent="0.25">
      <c r="A4" s="38" t="s">
        <v>2</v>
      </c>
      <c r="B4" s="38"/>
      <c r="C4" s="38"/>
      <c r="D4" s="38"/>
      <c r="E4" s="38"/>
      <c r="F4" s="38"/>
      <c r="G4" s="38"/>
      <c r="H4" s="38"/>
      <c r="I4" s="38"/>
    </row>
    <row r="5" spans="1:11" x14ac:dyDescent="0.25">
      <c r="A5" s="6"/>
      <c r="B5" s="6"/>
      <c r="C5" s="6"/>
      <c r="D5" s="6"/>
      <c r="E5" s="6"/>
      <c r="F5" s="6"/>
      <c r="G5" s="6"/>
      <c r="H5" s="6"/>
      <c r="I5" s="6"/>
    </row>
    <row r="6" spans="1:11" x14ac:dyDescent="0.25">
      <c r="A6" s="16" t="s">
        <v>3</v>
      </c>
      <c r="B6" s="19" t="s">
        <v>4</v>
      </c>
      <c r="C6" s="7"/>
      <c r="D6" s="16" t="s">
        <v>5</v>
      </c>
      <c r="E6" s="20">
        <v>2025</v>
      </c>
    </row>
    <row r="7" spans="1:11" x14ac:dyDescent="0.25">
      <c r="A7" s="17" t="s">
        <v>6</v>
      </c>
      <c r="B7" s="19" t="s">
        <v>7</v>
      </c>
      <c r="C7" s="10"/>
      <c r="D7" s="13"/>
      <c r="E7" s="10"/>
    </row>
    <row r="8" spans="1:11" x14ac:dyDescent="0.25">
      <c r="A8" s="17" t="s">
        <v>8</v>
      </c>
      <c r="B8" s="19" t="s">
        <v>9</v>
      </c>
      <c r="C8" s="10"/>
      <c r="D8" s="10"/>
      <c r="E8" s="10"/>
    </row>
    <row r="9" spans="1:11" x14ac:dyDescent="0.25">
      <c r="A9" s="8"/>
      <c r="B9" s="9"/>
      <c r="C9" s="10"/>
      <c r="D9" s="10"/>
      <c r="E9" s="10"/>
      <c r="H9" s="21"/>
      <c r="I9" s="21"/>
      <c r="J9" s="21"/>
      <c r="K9" s="22"/>
    </row>
    <row r="10" spans="1:11" x14ac:dyDescent="0.25">
      <c r="G10" s="1" t="s">
        <v>10</v>
      </c>
      <c r="H10" s="42" t="s">
        <v>37</v>
      </c>
      <c r="I10" s="42"/>
      <c r="J10" s="42"/>
      <c r="K10" s="42"/>
    </row>
    <row r="11" spans="1:11" x14ac:dyDescent="0.25">
      <c r="G11" s="1" t="s">
        <v>11</v>
      </c>
      <c r="H11" s="42" t="s">
        <v>38</v>
      </c>
      <c r="I11" s="42"/>
      <c r="J11" s="42"/>
      <c r="K11" s="42"/>
    </row>
    <row r="12" spans="1:11" x14ac:dyDescent="0.25">
      <c r="A12" s="11"/>
      <c r="B12" s="12"/>
      <c r="C12" s="12"/>
      <c r="D12" s="12"/>
      <c r="E12" s="12"/>
      <c r="F12" s="12"/>
      <c r="G12" s="12"/>
      <c r="H12" s="12"/>
      <c r="I12" s="12"/>
    </row>
    <row r="13" spans="1:11" s="14" customFormat="1" ht="40.15" customHeight="1" x14ac:dyDescent="0.25">
      <c r="A13" s="18" t="s">
        <v>12</v>
      </c>
      <c r="B13" s="18" t="s">
        <v>13</v>
      </c>
      <c r="C13" s="18" t="s">
        <v>14</v>
      </c>
      <c r="D13" s="18" t="s">
        <v>15</v>
      </c>
      <c r="E13" s="18" t="s">
        <v>16</v>
      </c>
      <c r="F13" s="18" t="s">
        <v>17</v>
      </c>
      <c r="G13" s="18" t="s">
        <v>18</v>
      </c>
      <c r="H13" s="18" t="s">
        <v>19</v>
      </c>
      <c r="I13" s="18" t="s">
        <v>20</v>
      </c>
    </row>
    <row r="14" spans="1:11" ht="15.75" thickBot="1" x14ac:dyDescent="0.3">
      <c r="A14" s="39" t="s">
        <v>21</v>
      </c>
      <c r="B14" s="40"/>
      <c r="C14" s="40"/>
      <c r="D14" s="40"/>
      <c r="E14" s="40"/>
      <c r="F14" s="40"/>
      <c r="G14" s="40"/>
      <c r="H14" s="40"/>
      <c r="I14" s="41"/>
    </row>
    <row r="15" spans="1:11" ht="15.75" x14ac:dyDescent="0.25">
      <c r="A15" s="43" t="s">
        <v>21</v>
      </c>
      <c r="B15" s="44"/>
      <c r="C15" s="44"/>
      <c r="D15" s="44"/>
      <c r="E15" s="45"/>
      <c r="F15" s="43"/>
      <c r="G15" s="44"/>
      <c r="H15" s="45"/>
      <c r="I15" s="23"/>
    </row>
    <row r="16" spans="1:11" ht="15.75" thickBot="1" x14ac:dyDescent="0.3">
      <c r="A16" s="46" t="s">
        <v>22</v>
      </c>
      <c r="B16" s="47"/>
      <c r="C16" s="47"/>
      <c r="D16" s="47"/>
      <c r="E16" s="48"/>
      <c r="F16" s="46"/>
      <c r="G16" s="47"/>
      <c r="H16" s="48"/>
      <c r="I16" s="24"/>
    </row>
    <row r="17" spans="1:9" s="27" customFormat="1" ht="230.25" x14ac:dyDescent="0.25">
      <c r="A17" s="55" t="s">
        <v>52</v>
      </c>
      <c r="B17" s="55" t="s">
        <v>53</v>
      </c>
      <c r="C17" s="55" t="s">
        <v>54</v>
      </c>
      <c r="D17" s="55" t="s">
        <v>55</v>
      </c>
      <c r="E17" s="55" t="s">
        <v>56</v>
      </c>
      <c r="F17" s="55" t="s">
        <v>57</v>
      </c>
      <c r="G17" s="56">
        <v>6000000</v>
      </c>
      <c r="H17" s="56">
        <v>6000000</v>
      </c>
      <c r="I17" s="55" t="s">
        <v>58</v>
      </c>
    </row>
    <row r="18" spans="1:9" s="27" customFormat="1" ht="230.25" x14ac:dyDescent="0.25">
      <c r="A18" s="55" t="s">
        <v>52</v>
      </c>
      <c r="B18" s="55" t="s">
        <v>53</v>
      </c>
      <c r="C18" s="55" t="s">
        <v>54</v>
      </c>
      <c r="D18" s="55" t="s">
        <v>55</v>
      </c>
      <c r="E18" s="55" t="s">
        <v>56</v>
      </c>
      <c r="F18" s="55" t="s">
        <v>57</v>
      </c>
      <c r="G18" s="56">
        <v>6000000</v>
      </c>
      <c r="H18" s="56">
        <v>6000000</v>
      </c>
      <c r="I18" s="55" t="s">
        <v>58</v>
      </c>
    </row>
    <row r="19" spans="1:9" s="27" customFormat="1" ht="128.25" x14ac:dyDescent="0.25">
      <c r="A19" s="55" t="s">
        <v>59</v>
      </c>
      <c r="B19" s="55" t="s">
        <v>60</v>
      </c>
      <c r="C19" s="55" t="s">
        <v>61</v>
      </c>
      <c r="D19" s="55" t="s">
        <v>62</v>
      </c>
      <c r="E19" s="55" t="s">
        <v>63</v>
      </c>
      <c r="F19" s="55" t="s">
        <v>64</v>
      </c>
      <c r="G19" s="56">
        <v>900000</v>
      </c>
      <c r="H19" s="56">
        <v>90000000</v>
      </c>
      <c r="I19" s="55" t="s">
        <v>58</v>
      </c>
    </row>
    <row r="20" spans="1:9" s="27" customFormat="1" ht="166.5" x14ac:dyDescent="0.25">
      <c r="A20" s="55" t="s">
        <v>65</v>
      </c>
      <c r="B20" s="55" t="s">
        <v>66</v>
      </c>
      <c r="C20" s="55" t="s">
        <v>67</v>
      </c>
      <c r="D20" s="55" t="s">
        <v>68</v>
      </c>
      <c r="E20" s="55" t="s">
        <v>69</v>
      </c>
      <c r="F20" s="55" t="s">
        <v>70</v>
      </c>
      <c r="G20" s="56">
        <v>700000</v>
      </c>
      <c r="H20" s="56">
        <v>700000</v>
      </c>
      <c r="I20" s="55" t="s">
        <v>58</v>
      </c>
    </row>
    <row r="21" spans="1:9" s="27" customFormat="1" ht="115.5" x14ac:dyDescent="0.25">
      <c r="A21" s="55" t="s">
        <v>71</v>
      </c>
      <c r="B21" s="55" t="s">
        <v>72</v>
      </c>
      <c r="C21" s="55" t="s">
        <v>73</v>
      </c>
      <c r="D21" s="55" t="s">
        <v>74</v>
      </c>
      <c r="E21" s="55" t="s">
        <v>75</v>
      </c>
      <c r="F21" s="55" t="s">
        <v>76</v>
      </c>
      <c r="G21" s="56">
        <v>200000000</v>
      </c>
      <c r="H21" s="57">
        <v>0</v>
      </c>
      <c r="I21" s="55" t="s">
        <v>76</v>
      </c>
    </row>
    <row r="22" spans="1:9" s="27" customFormat="1" ht="383.25" x14ac:dyDescent="0.25">
      <c r="A22" s="55" t="s">
        <v>77</v>
      </c>
      <c r="B22" s="55" t="s">
        <v>40</v>
      </c>
      <c r="C22" s="55" t="s">
        <v>31</v>
      </c>
      <c r="D22" s="55" t="s">
        <v>78</v>
      </c>
      <c r="E22" s="55" t="s">
        <v>79</v>
      </c>
      <c r="F22" s="55" t="s">
        <v>80</v>
      </c>
      <c r="G22" s="56">
        <v>35347200</v>
      </c>
      <c r="H22" s="56">
        <v>35347200</v>
      </c>
      <c r="I22" s="55" t="s">
        <v>58</v>
      </c>
    </row>
    <row r="23" spans="1:9" s="27" customFormat="1" ht="383.25" x14ac:dyDescent="0.25">
      <c r="A23" s="55" t="s">
        <v>81</v>
      </c>
      <c r="B23" s="55" t="s">
        <v>82</v>
      </c>
      <c r="C23" s="55" t="s">
        <v>83</v>
      </c>
      <c r="D23" s="55" t="s">
        <v>84</v>
      </c>
      <c r="E23" s="55" t="s">
        <v>85</v>
      </c>
      <c r="F23" s="55" t="s">
        <v>86</v>
      </c>
      <c r="G23" s="56">
        <v>500000</v>
      </c>
      <c r="H23" s="56">
        <v>500000</v>
      </c>
      <c r="I23" s="55" t="s">
        <v>58</v>
      </c>
    </row>
    <row r="24" spans="1:9" s="27" customFormat="1" x14ac:dyDescent="0.25">
      <c r="A24" s="58" t="s">
        <v>23</v>
      </c>
      <c r="B24" s="58"/>
      <c r="C24" s="58"/>
      <c r="D24" s="58"/>
      <c r="E24" s="58"/>
      <c r="F24" s="58"/>
      <c r="G24" s="58"/>
      <c r="H24" s="58"/>
      <c r="I24" s="58"/>
    </row>
    <row r="25" spans="1:9" s="27" customFormat="1" ht="204.75" x14ac:dyDescent="0.25">
      <c r="A25" s="55" t="s">
        <v>87</v>
      </c>
      <c r="B25" s="55" t="s">
        <v>88</v>
      </c>
      <c r="C25" s="55" t="s">
        <v>89</v>
      </c>
      <c r="D25" s="55" t="s">
        <v>90</v>
      </c>
      <c r="E25" s="55" t="s">
        <v>91</v>
      </c>
      <c r="F25" s="55" t="s">
        <v>92</v>
      </c>
      <c r="G25" s="56">
        <v>525000</v>
      </c>
      <c r="H25" s="57">
        <v>0</v>
      </c>
      <c r="I25" s="55" t="s">
        <v>92</v>
      </c>
    </row>
    <row r="26" spans="1:9" s="27" customFormat="1" ht="192" x14ac:dyDescent="0.25">
      <c r="A26" s="55" t="s">
        <v>93</v>
      </c>
      <c r="B26" s="55" t="s">
        <v>94</v>
      </c>
      <c r="C26" s="55" t="s">
        <v>95</v>
      </c>
      <c r="D26" s="55" t="s">
        <v>96</v>
      </c>
      <c r="E26" s="55" t="s">
        <v>97</v>
      </c>
      <c r="F26" s="55" t="s">
        <v>98</v>
      </c>
      <c r="G26" s="56">
        <v>225000</v>
      </c>
      <c r="H26" s="56">
        <v>225000</v>
      </c>
      <c r="I26" s="55" t="s">
        <v>58</v>
      </c>
    </row>
    <row r="27" spans="1:9" s="27" customFormat="1" ht="141" x14ac:dyDescent="0.25">
      <c r="A27" s="55" t="s">
        <v>99</v>
      </c>
      <c r="B27" s="55" t="s">
        <v>100</v>
      </c>
      <c r="C27" s="55" t="s">
        <v>32</v>
      </c>
      <c r="D27" s="55" t="s">
        <v>101</v>
      </c>
      <c r="E27" s="55" t="s">
        <v>102</v>
      </c>
      <c r="F27" s="55" t="s">
        <v>103</v>
      </c>
      <c r="G27" s="56">
        <v>608380</v>
      </c>
      <c r="H27" s="56">
        <v>608380</v>
      </c>
      <c r="I27" s="55" t="s">
        <v>58</v>
      </c>
    </row>
    <row r="28" spans="1:9" s="27" customFormat="1" ht="64.5" x14ac:dyDescent="0.25">
      <c r="A28" s="55" t="s">
        <v>104</v>
      </c>
      <c r="B28" s="55" t="s">
        <v>105</v>
      </c>
      <c r="C28" s="55" t="s">
        <v>106</v>
      </c>
      <c r="D28" s="55" t="s">
        <v>107</v>
      </c>
      <c r="E28" s="55" t="s">
        <v>108</v>
      </c>
      <c r="F28" s="55" t="s">
        <v>109</v>
      </c>
      <c r="G28" s="56">
        <v>500000</v>
      </c>
      <c r="H28" s="56">
        <v>500000</v>
      </c>
      <c r="I28" s="55" t="s">
        <v>58</v>
      </c>
    </row>
    <row r="29" spans="1:9" s="27" customFormat="1" ht="77.25" x14ac:dyDescent="0.25">
      <c r="A29" s="55" t="s">
        <v>110</v>
      </c>
      <c r="B29" s="55" t="s">
        <v>111</v>
      </c>
      <c r="C29" s="55" t="s">
        <v>112</v>
      </c>
      <c r="D29" s="55" t="s">
        <v>113</v>
      </c>
      <c r="E29" s="55" t="s">
        <v>114</v>
      </c>
      <c r="F29" s="55" t="s">
        <v>115</v>
      </c>
      <c r="G29" s="56">
        <v>52000</v>
      </c>
      <c r="H29" s="56">
        <v>18000</v>
      </c>
      <c r="I29" s="55">
        <v>34000</v>
      </c>
    </row>
    <row r="30" spans="1:9" s="27" customFormat="1" ht="64.5" x14ac:dyDescent="0.25">
      <c r="A30" s="55" t="s">
        <v>116</v>
      </c>
      <c r="B30" s="55" t="s">
        <v>117</v>
      </c>
      <c r="C30" s="55" t="s">
        <v>112</v>
      </c>
      <c r="D30" s="55" t="s">
        <v>118</v>
      </c>
      <c r="E30" s="55" t="s">
        <v>119</v>
      </c>
      <c r="F30" s="55" t="s">
        <v>120</v>
      </c>
      <c r="G30" s="56">
        <v>150000</v>
      </c>
      <c r="H30" s="57">
        <v>0</v>
      </c>
      <c r="I30" s="55">
        <v>150000</v>
      </c>
    </row>
    <row r="31" spans="1:9" s="27" customFormat="1" ht="141" x14ac:dyDescent="0.25">
      <c r="A31" s="55" t="s">
        <v>121</v>
      </c>
      <c r="B31" s="55" t="s">
        <v>122</v>
      </c>
      <c r="C31" s="55" t="s">
        <v>123</v>
      </c>
      <c r="D31" s="55" t="s">
        <v>124</v>
      </c>
      <c r="E31" s="55" t="s">
        <v>125</v>
      </c>
      <c r="F31" s="55" t="s">
        <v>126</v>
      </c>
      <c r="G31" s="56">
        <v>41617880</v>
      </c>
      <c r="H31" s="56">
        <v>41617880</v>
      </c>
      <c r="I31" s="55" t="s">
        <v>58</v>
      </c>
    </row>
    <row r="32" spans="1:9" s="27" customFormat="1" ht="192" x14ac:dyDescent="0.25">
      <c r="A32" s="55" t="s">
        <v>127</v>
      </c>
      <c r="B32" s="55" t="s">
        <v>128</v>
      </c>
      <c r="C32" s="55" t="s">
        <v>129</v>
      </c>
      <c r="D32" s="55" t="s">
        <v>130</v>
      </c>
      <c r="E32" s="55" t="s">
        <v>131</v>
      </c>
      <c r="F32" s="55" t="s">
        <v>132</v>
      </c>
      <c r="G32" s="56">
        <v>1162430</v>
      </c>
      <c r="H32" s="56">
        <v>1162430</v>
      </c>
      <c r="I32" s="55" t="s">
        <v>58</v>
      </c>
    </row>
    <row r="33" spans="1:9" s="27" customFormat="1" ht="255.75" x14ac:dyDescent="0.25">
      <c r="A33" s="55" t="s">
        <v>133</v>
      </c>
      <c r="B33" s="55" t="s">
        <v>42</v>
      </c>
      <c r="C33" s="55" t="s">
        <v>134</v>
      </c>
      <c r="D33" s="55" t="s">
        <v>135</v>
      </c>
      <c r="E33" s="55" t="s">
        <v>136</v>
      </c>
      <c r="F33" s="55" t="s">
        <v>137</v>
      </c>
      <c r="G33" s="56">
        <v>1295220</v>
      </c>
      <c r="H33" s="56">
        <v>1295220</v>
      </c>
      <c r="I33" s="55" t="s">
        <v>58</v>
      </c>
    </row>
    <row r="34" spans="1:9" s="27" customFormat="1" ht="153.75" x14ac:dyDescent="0.25">
      <c r="A34" s="55" t="s">
        <v>138</v>
      </c>
      <c r="B34" s="55" t="s">
        <v>139</v>
      </c>
      <c r="C34" s="55" t="s">
        <v>140</v>
      </c>
      <c r="D34" s="55" t="s">
        <v>141</v>
      </c>
      <c r="E34" s="55" t="s">
        <v>142</v>
      </c>
      <c r="F34" s="55" t="s">
        <v>143</v>
      </c>
      <c r="G34" s="56">
        <v>480000</v>
      </c>
      <c r="H34" s="56">
        <v>480000</v>
      </c>
      <c r="I34" s="55" t="s">
        <v>58</v>
      </c>
    </row>
    <row r="35" spans="1:9" s="27" customFormat="1" ht="115.5" x14ac:dyDescent="0.25">
      <c r="A35" s="55" t="s">
        <v>144</v>
      </c>
      <c r="B35" s="55" t="s">
        <v>145</v>
      </c>
      <c r="C35" s="55" t="s">
        <v>146</v>
      </c>
      <c r="D35" s="55" t="s">
        <v>147</v>
      </c>
      <c r="E35" s="55" t="s">
        <v>148</v>
      </c>
      <c r="F35" s="55" t="s">
        <v>149</v>
      </c>
      <c r="G35" s="56">
        <v>7522040</v>
      </c>
      <c r="H35" s="56">
        <v>7522040</v>
      </c>
      <c r="I35" s="55" t="s">
        <v>58</v>
      </c>
    </row>
    <row r="36" spans="1:9" s="27" customFormat="1" ht="115.5" x14ac:dyDescent="0.25">
      <c r="A36" s="55" t="s">
        <v>150</v>
      </c>
      <c r="B36" s="55" t="s">
        <v>39</v>
      </c>
      <c r="C36" s="55" t="s">
        <v>33</v>
      </c>
      <c r="D36" s="55" t="s">
        <v>151</v>
      </c>
      <c r="E36" s="55" t="s">
        <v>152</v>
      </c>
      <c r="F36" s="55" t="s">
        <v>153</v>
      </c>
      <c r="G36" s="56">
        <v>14400000</v>
      </c>
      <c r="H36" s="56">
        <v>14400000</v>
      </c>
      <c r="I36" s="55" t="s">
        <v>58</v>
      </c>
    </row>
    <row r="37" spans="1:9" s="27" customFormat="1" ht="115.5" x14ac:dyDescent="0.25">
      <c r="A37" s="55" t="s">
        <v>154</v>
      </c>
      <c r="B37" s="55" t="s">
        <v>155</v>
      </c>
      <c r="C37" s="55" t="s">
        <v>156</v>
      </c>
      <c r="D37" s="55" t="s">
        <v>157</v>
      </c>
      <c r="E37" s="55" t="s">
        <v>158</v>
      </c>
      <c r="F37" s="55" t="s">
        <v>76</v>
      </c>
      <c r="G37" s="56">
        <v>10000000</v>
      </c>
      <c r="H37" s="57">
        <v>0</v>
      </c>
      <c r="I37" s="55" t="s">
        <v>76</v>
      </c>
    </row>
    <row r="38" spans="1:9" s="27" customFormat="1" ht="154.5" thickBot="1" x14ac:dyDescent="0.3">
      <c r="A38" s="55" t="s">
        <v>159</v>
      </c>
      <c r="B38" s="55" t="s">
        <v>160</v>
      </c>
      <c r="C38" s="55" t="s">
        <v>43</v>
      </c>
      <c r="D38" s="55" t="s">
        <v>161</v>
      </c>
      <c r="E38" s="55" t="s">
        <v>162</v>
      </c>
      <c r="F38" s="55" t="s">
        <v>163</v>
      </c>
      <c r="G38" s="56">
        <v>983100</v>
      </c>
      <c r="H38" s="56">
        <v>983100</v>
      </c>
      <c r="I38" s="55" t="s">
        <v>58</v>
      </c>
    </row>
    <row r="39" spans="1:9" s="27" customFormat="1" ht="15.75" thickTop="1" x14ac:dyDescent="0.25">
      <c r="A39" s="59"/>
      <c r="B39" s="59"/>
      <c r="C39" s="59"/>
      <c r="D39" s="59"/>
      <c r="E39" s="59"/>
      <c r="F39" s="59" t="s">
        <v>164</v>
      </c>
      <c r="G39" s="60">
        <v>328968250</v>
      </c>
      <c r="H39" s="60">
        <v>207359250</v>
      </c>
      <c r="I39" s="59"/>
    </row>
    <row r="40" spans="1:9" s="27" customFormat="1" ht="166.5" x14ac:dyDescent="0.25">
      <c r="A40" s="55" t="s">
        <v>165</v>
      </c>
      <c r="B40" s="55" t="s">
        <v>166</v>
      </c>
      <c r="C40" s="55" t="s">
        <v>167</v>
      </c>
      <c r="D40" s="55" t="s">
        <v>168</v>
      </c>
      <c r="E40" s="55" t="s">
        <v>169</v>
      </c>
      <c r="F40" s="55" t="s">
        <v>170</v>
      </c>
      <c r="G40" s="56">
        <v>100000</v>
      </c>
      <c r="H40" s="56">
        <v>100000</v>
      </c>
      <c r="I40" s="55" t="s">
        <v>58</v>
      </c>
    </row>
    <row r="41" spans="1:9" s="27" customFormat="1" x14ac:dyDescent="0.25">
      <c r="A41" s="58" t="s">
        <v>23</v>
      </c>
      <c r="B41" s="58"/>
      <c r="C41" s="58"/>
      <c r="D41" s="58"/>
      <c r="E41" s="58"/>
      <c r="F41" s="58"/>
      <c r="G41" s="58"/>
      <c r="H41" s="58"/>
      <c r="I41" s="58"/>
    </row>
    <row r="42" spans="1:9" s="27" customFormat="1" ht="141" x14ac:dyDescent="0.25">
      <c r="A42" s="55" t="s">
        <v>171</v>
      </c>
      <c r="B42" s="55" t="s">
        <v>172</v>
      </c>
      <c r="C42" s="55" t="s">
        <v>173</v>
      </c>
      <c r="D42" s="55" t="s">
        <v>174</v>
      </c>
      <c r="E42" s="55" t="s">
        <v>175</v>
      </c>
      <c r="F42" s="55" t="s">
        <v>175</v>
      </c>
      <c r="G42" s="56">
        <v>50000</v>
      </c>
      <c r="H42" s="56">
        <v>50000</v>
      </c>
      <c r="I42" s="55" t="s">
        <v>58</v>
      </c>
    </row>
    <row r="43" spans="1:9" s="27" customFormat="1" ht="64.5" x14ac:dyDescent="0.25">
      <c r="A43" s="55" t="s">
        <v>176</v>
      </c>
      <c r="B43" s="55" t="s">
        <v>177</v>
      </c>
      <c r="C43" s="55" t="s">
        <v>173</v>
      </c>
      <c r="D43" s="55" t="s">
        <v>178</v>
      </c>
      <c r="E43" s="55" t="s">
        <v>179</v>
      </c>
      <c r="F43" s="55" t="s">
        <v>180</v>
      </c>
      <c r="G43" s="56">
        <v>50000</v>
      </c>
      <c r="H43" s="56">
        <v>50000</v>
      </c>
      <c r="I43" s="55" t="s">
        <v>58</v>
      </c>
    </row>
    <row r="44" spans="1:9" s="27" customFormat="1" ht="102.75" x14ac:dyDescent="0.25">
      <c r="A44" s="55" t="s">
        <v>181</v>
      </c>
      <c r="B44" s="55" t="s">
        <v>182</v>
      </c>
      <c r="C44" s="55" t="s">
        <v>183</v>
      </c>
      <c r="D44" s="55" t="s">
        <v>184</v>
      </c>
      <c r="E44" s="55" t="s">
        <v>185</v>
      </c>
      <c r="F44" s="55" t="s">
        <v>186</v>
      </c>
      <c r="G44" s="56">
        <v>2400000</v>
      </c>
      <c r="H44" s="56">
        <v>2068090.8</v>
      </c>
      <c r="I44" s="55">
        <v>331909.2</v>
      </c>
    </row>
    <row r="45" spans="1:9" s="27" customFormat="1" ht="115.5" x14ac:dyDescent="0.25">
      <c r="A45" s="55" t="s">
        <v>187</v>
      </c>
      <c r="B45" s="55" t="s">
        <v>188</v>
      </c>
      <c r="C45" s="55" t="s">
        <v>189</v>
      </c>
      <c r="D45" s="55" t="s">
        <v>190</v>
      </c>
      <c r="E45" s="55" t="s">
        <v>191</v>
      </c>
      <c r="F45" s="55" t="s">
        <v>192</v>
      </c>
      <c r="G45" s="56">
        <v>70000</v>
      </c>
      <c r="H45" s="57">
        <v>0</v>
      </c>
      <c r="I45" s="55">
        <v>70000</v>
      </c>
    </row>
    <row r="46" spans="1:9" s="27" customFormat="1" ht="115.5" x14ac:dyDescent="0.25">
      <c r="A46" s="55" t="s">
        <v>187</v>
      </c>
      <c r="B46" s="55" t="s">
        <v>193</v>
      </c>
      <c r="C46" s="55" t="s">
        <v>194</v>
      </c>
      <c r="D46" s="55" t="s">
        <v>195</v>
      </c>
      <c r="E46" s="55" t="s">
        <v>196</v>
      </c>
      <c r="F46" s="55" t="s">
        <v>192</v>
      </c>
      <c r="G46" s="56">
        <v>70000</v>
      </c>
      <c r="H46" s="57">
        <v>0</v>
      </c>
      <c r="I46" s="55" t="s">
        <v>192</v>
      </c>
    </row>
    <row r="47" spans="1:9" s="27" customFormat="1" ht="192" x14ac:dyDescent="0.25">
      <c r="A47" s="55" t="s">
        <v>197</v>
      </c>
      <c r="B47" s="55" t="s">
        <v>198</v>
      </c>
      <c r="C47" s="55" t="s">
        <v>199</v>
      </c>
      <c r="D47" s="55" t="s">
        <v>200</v>
      </c>
      <c r="E47" s="55" t="s">
        <v>201</v>
      </c>
      <c r="F47" s="55" t="s">
        <v>202</v>
      </c>
      <c r="G47" s="56">
        <v>100000</v>
      </c>
      <c r="H47" s="56">
        <v>100000</v>
      </c>
      <c r="I47" s="55" t="s">
        <v>58</v>
      </c>
    </row>
    <row r="48" spans="1:9" s="27" customFormat="1" ht="90" x14ac:dyDescent="0.25">
      <c r="A48" s="55" t="s">
        <v>203</v>
      </c>
      <c r="B48" s="55" t="s">
        <v>204</v>
      </c>
      <c r="C48" s="55" t="s">
        <v>205</v>
      </c>
      <c r="D48" s="55" t="s">
        <v>206</v>
      </c>
      <c r="E48" s="55" t="s">
        <v>207</v>
      </c>
      <c r="F48" s="55" t="s">
        <v>208</v>
      </c>
      <c r="G48" s="56">
        <v>60000</v>
      </c>
      <c r="H48" s="56">
        <v>60000</v>
      </c>
      <c r="I48" s="55" t="s">
        <v>58</v>
      </c>
    </row>
    <row r="49" spans="1:11" s="27" customFormat="1" ht="153.75" x14ac:dyDescent="0.25">
      <c r="A49" s="55" t="s">
        <v>209</v>
      </c>
      <c r="B49" s="55" t="s">
        <v>210</v>
      </c>
      <c r="C49" s="55" t="s">
        <v>211</v>
      </c>
      <c r="D49" s="55" t="s">
        <v>212</v>
      </c>
      <c r="E49" s="55" t="s">
        <v>213</v>
      </c>
      <c r="F49" s="55" t="s">
        <v>214</v>
      </c>
      <c r="G49" s="56">
        <v>3000000</v>
      </c>
      <c r="H49" s="56">
        <v>3000000</v>
      </c>
      <c r="I49" s="55" t="s">
        <v>58</v>
      </c>
    </row>
    <row r="50" spans="1:11" s="27" customFormat="1" ht="243" x14ac:dyDescent="0.25">
      <c r="A50" s="55" t="s">
        <v>215</v>
      </c>
      <c r="B50" s="55" t="s">
        <v>216</v>
      </c>
      <c r="C50" s="55" t="s">
        <v>41</v>
      </c>
      <c r="D50" s="55" t="s">
        <v>217</v>
      </c>
      <c r="E50" s="55" t="s">
        <v>218</v>
      </c>
      <c r="F50" s="55" t="s">
        <v>219</v>
      </c>
      <c r="G50" s="56">
        <v>5076000</v>
      </c>
      <c r="H50" s="56">
        <v>5076000</v>
      </c>
      <c r="I50" s="55" t="s">
        <v>58</v>
      </c>
    </row>
    <row r="51" spans="1:11" s="27" customFormat="1" ht="141" x14ac:dyDescent="0.25">
      <c r="A51" s="55" t="s">
        <v>220</v>
      </c>
      <c r="B51" s="55" t="s">
        <v>221</v>
      </c>
      <c r="C51" s="55" t="s">
        <v>222</v>
      </c>
      <c r="D51" s="55" t="s">
        <v>223</v>
      </c>
      <c r="E51" s="55" t="s">
        <v>224</v>
      </c>
      <c r="F51" s="55" t="s">
        <v>225</v>
      </c>
      <c r="G51" s="56">
        <v>1057330</v>
      </c>
      <c r="H51" s="56">
        <v>1057330</v>
      </c>
      <c r="I51" s="55" t="s">
        <v>58</v>
      </c>
    </row>
    <row r="52" spans="1:11" s="27" customFormat="1" ht="192" x14ac:dyDescent="0.25">
      <c r="A52" s="55" t="s">
        <v>226</v>
      </c>
      <c r="B52" s="55" t="s">
        <v>227</v>
      </c>
      <c r="C52" s="55" t="s">
        <v>205</v>
      </c>
      <c r="D52" s="55" t="s">
        <v>228</v>
      </c>
      <c r="E52" s="55" t="s">
        <v>229</v>
      </c>
      <c r="F52" s="55" t="s">
        <v>230</v>
      </c>
      <c r="G52" s="56">
        <v>600000</v>
      </c>
      <c r="H52" s="56">
        <v>600000</v>
      </c>
      <c r="I52" s="55" t="s">
        <v>58</v>
      </c>
    </row>
    <row r="53" spans="1:11" s="27" customFormat="1" ht="90" x14ac:dyDescent="0.25">
      <c r="A53" s="55" t="s">
        <v>231</v>
      </c>
      <c r="B53" s="55" t="s">
        <v>232</v>
      </c>
      <c r="C53" s="55" t="s">
        <v>95</v>
      </c>
      <c r="D53" s="55" t="s">
        <v>233</v>
      </c>
      <c r="E53" s="55" t="s">
        <v>234</v>
      </c>
      <c r="F53" s="55" t="s">
        <v>235</v>
      </c>
      <c r="G53" s="56">
        <v>250000</v>
      </c>
      <c r="H53" s="56">
        <v>250000</v>
      </c>
      <c r="I53" s="55" t="s">
        <v>58</v>
      </c>
    </row>
    <row r="54" spans="1:11" s="27" customFormat="1" ht="116.25" thickBot="1" x14ac:dyDescent="0.3">
      <c r="A54" s="55" t="s">
        <v>236</v>
      </c>
      <c r="B54" s="55" t="s">
        <v>237</v>
      </c>
      <c r="C54" s="55" t="s">
        <v>95</v>
      </c>
      <c r="D54" s="55" t="s">
        <v>238</v>
      </c>
      <c r="E54" s="55" t="s">
        <v>239</v>
      </c>
      <c r="F54" s="55" t="s">
        <v>240</v>
      </c>
      <c r="G54" s="56">
        <v>130000</v>
      </c>
      <c r="H54" s="56">
        <v>130000</v>
      </c>
      <c r="I54" s="55" t="s">
        <v>58</v>
      </c>
    </row>
    <row r="55" spans="1:11" s="27" customFormat="1" ht="16.5" thickTop="1" thickBot="1" x14ac:dyDescent="0.3">
      <c r="A55" s="59"/>
      <c r="B55" s="59"/>
      <c r="C55" s="59"/>
      <c r="D55" s="59"/>
      <c r="E55" s="59"/>
      <c r="F55" s="59" t="s">
        <v>241</v>
      </c>
      <c r="G55" s="60">
        <v>13013330</v>
      </c>
      <c r="H55" s="60">
        <v>12541420.800000001</v>
      </c>
      <c r="I55" s="59"/>
    </row>
    <row r="56" spans="1:11" s="27" customFormat="1" ht="16.5" thickTop="1" thickBot="1" x14ac:dyDescent="0.3">
      <c r="A56" s="59" t="s">
        <v>44</v>
      </c>
      <c r="B56" s="59"/>
      <c r="C56" s="59"/>
      <c r="D56" s="59"/>
      <c r="E56" s="59"/>
      <c r="F56" s="59"/>
      <c r="G56" s="60"/>
      <c r="H56" s="60">
        <f>SUM(H55+H39)</f>
        <v>219900670.80000001</v>
      </c>
      <c r="I56" s="59"/>
    </row>
    <row r="57" spans="1:11" s="27" customFormat="1" ht="16.5" thickBot="1" x14ac:dyDescent="0.3">
      <c r="A57" s="49" t="s">
        <v>24</v>
      </c>
      <c r="B57" s="50"/>
      <c r="C57" s="50"/>
      <c r="D57" s="50"/>
      <c r="E57" s="51"/>
      <c r="F57" s="28"/>
      <c r="G57" s="28"/>
      <c r="H57" s="28"/>
      <c r="I57" s="29"/>
      <c r="J57" s="25"/>
      <c r="K57" s="26"/>
    </row>
    <row r="58" spans="1:11" s="27" customFormat="1" ht="34.5" thickBot="1" x14ac:dyDescent="0.3">
      <c r="A58" s="52" t="s">
        <v>45</v>
      </c>
      <c r="B58" s="53"/>
      <c r="C58" s="53"/>
      <c r="D58" s="53"/>
      <c r="E58" s="54"/>
      <c r="F58" s="30" t="s">
        <v>46</v>
      </c>
      <c r="G58" s="30" t="s">
        <v>47</v>
      </c>
      <c r="H58" s="30" t="s">
        <v>48</v>
      </c>
      <c r="I58" s="31" t="s">
        <v>49</v>
      </c>
      <c r="J58" s="25"/>
      <c r="K58" s="26"/>
    </row>
    <row r="59" spans="1:11" s="27" customFormat="1" ht="27" customHeight="1" x14ac:dyDescent="0.25">
      <c r="A59" s="62" t="s">
        <v>242</v>
      </c>
      <c r="B59" s="62"/>
      <c r="C59" s="62"/>
      <c r="D59" s="62"/>
      <c r="E59" s="63"/>
      <c r="F59" s="67">
        <v>14.1</v>
      </c>
      <c r="G59" s="56">
        <v>1193100</v>
      </c>
      <c r="H59" s="56">
        <v>841135.5</v>
      </c>
      <c r="I59" s="55" t="s">
        <v>251</v>
      </c>
      <c r="J59" s="25"/>
      <c r="K59" s="26"/>
    </row>
    <row r="60" spans="1:11" s="27" customFormat="1" ht="27" customHeight="1" x14ac:dyDescent="0.25">
      <c r="A60" s="61" t="s">
        <v>34</v>
      </c>
      <c r="B60" s="61"/>
      <c r="C60" s="61"/>
      <c r="D60" s="61"/>
      <c r="E60" s="64"/>
      <c r="F60" s="67">
        <v>14.1</v>
      </c>
      <c r="G60" s="56">
        <v>60000000</v>
      </c>
      <c r="H60" s="56">
        <v>42300000</v>
      </c>
      <c r="I60" s="55" t="s">
        <v>251</v>
      </c>
      <c r="J60" s="25"/>
      <c r="K60" s="26"/>
    </row>
    <row r="61" spans="1:11" s="27" customFormat="1" ht="39.75" customHeight="1" x14ac:dyDescent="0.25">
      <c r="A61" s="61" t="s">
        <v>243</v>
      </c>
      <c r="B61" s="61"/>
      <c r="C61" s="61"/>
      <c r="D61" s="61"/>
      <c r="E61" s="64"/>
      <c r="F61" s="67">
        <v>13.1</v>
      </c>
      <c r="G61" s="56">
        <v>3316000</v>
      </c>
      <c r="H61" s="56">
        <v>2171980</v>
      </c>
      <c r="I61" s="55" t="s">
        <v>251</v>
      </c>
      <c r="J61" s="25"/>
      <c r="K61" s="26"/>
    </row>
    <row r="62" spans="1:11" s="27" customFormat="1" ht="27" customHeight="1" x14ac:dyDescent="0.25">
      <c r="A62" s="61" t="s">
        <v>244</v>
      </c>
      <c r="B62" s="61"/>
      <c r="C62" s="61"/>
      <c r="D62" s="61"/>
      <c r="E62" s="64"/>
      <c r="F62" s="67">
        <v>13.1</v>
      </c>
      <c r="G62" s="56">
        <v>15000000</v>
      </c>
      <c r="H62" s="56">
        <v>9825000</v>
      </c>
      <c r="I62" s="55" t="s">
        <v>251</v>
      </c>
      <c r="J62" s="25"/>
      <c r="K62" s="26"/>
    </row>
    <row r="63" spans="1:11" s="27" customFormat="1" ht="39.75" customHeight="1" x14ac:dyDescent="0.25">
      <c r="A63" s="61" t="s">
        <v>245</v>
      </c>
      <c r="B63" s="61"/>
      <c r="C63" s="61"/>
      <c r="D63" s="61"/>
      <c r="E63" s="64"/>
      <c r="F63" s="67">
        <v>12.1</v>
      </c>
      <c r="G63" s="56">
        <v>275699600</v>
      </c>
      <c r="H63" s="56">
        <v>166798258</v>
      </c>
      <c r="I63" s="55" t="s">
        <v>251</v>
      </c>
      <c r="J63" s="25"/>
      <c r="K63" s="26"/>
    </row>
    <row r="64" spans="1:11" s="27" customFormat="1" ht="27" customHeight="1" x14ac:dyDescent="0.25">
      <c r="A64" s="61" t="s">
        <v>50</v>
      </c>
      <c r="B64" s="61"/>
      <c r="C64" s="61"/>
      <c r="D64" s="61"/>
      <c r="E64" s="64"/>
      <c r="F64" s="67">
        <v>14.1</v>
      </c>
      <c r="G64" s="56">
        <v>8315031</v>
      </c>
      <c r="H64" s="56">
        <v>5862096.8600000003</v>
      </c>
      <c r="I64" s="55" t="s">
        <v>251</v>
      </c>
      <c r="J64" s="25"/>
      <c r="K64" s="26"/>
    </row>
    <row r="65" spans="1:11" s="27" customFormat="1" ht="39.75" customHeight="1" x14ac:dyDescent="0.25">
      <c r="A65" s="61" t="s">
        <v>246</v>
      </c>
      <c r="B65" s="61"/>
      <c r="C65" s="61"/>
      <c r="D65" s="61"/>
      <c r="E65" s="64"/>
      <c r="F65" s="67">
        <v>16.600000000000001</v>
      </c>
      <c r="G65" s="56">
        <v>15000000</v>
      </c>
      <c r="H65" s="56">
        <v>12450000</v>
      </c>
      <c r="I65" s="55" t="s">
        <v>251</v>
      </c>
      <c r="J65" s="25"/>
      <c r="K65" s="26"/>
    </row>
    <row r="66" spans="1:11" s="27" customFormat="1" ht="65.25" customHeight="1" x14ac:dyDescent="0.25">
      <c r="A66" s="61" t="s">
        <v>247</v>
      </c>
      <c r="B66" s="61"/>
      <c r="C66" s="61"/>
      <c r="D66" s="61"/>
      <c r="E66" s="64"/>
      <c r="F66" s="67">
        <v>14.1</v>
      </c>
      <c r="G66" s="56">
        <v>494173879</v>
      </c>
      <c r="H66" s="56">
        <v>348392584.69999999</v>
      </c>
      <c r="I66" s="55" t="s">
        <v>251</v>
      </c>
      <c r="J66" s="25"/>
      <c r="K66" s="26"/>
    </row>
    <row r="67" spans="1:11" s="27" customFormat="1" ht="39.75" customHeight="1" x14ac:dyDescent="0.25">
      <c r="A67" s="61" t="s">
        <v>248</v>
      </c>
      <c r="B67" s="61"/>
      <c r="C67" s="61"/>
      <c r="D67" s="61"/>
      <c r="E67" s="64"/>
      <c r="F67" s="67">
        <v>14.1</v>
      </c>
      <c r="G67" s="56">
        <v>73710217</v>
      </c>
      <c r="H67" s="56">
        <v>51965702.979999997</v>
      </c>
      <c r="I67" s="55" t="s">
        <v>251</v>
      </c>
      <c r="J67" s="25"/>
      <c r="K67" s="26"/>
    </row>
    <row r="68" spans="1:11" s="27" customFormat="1" ht="39.75" customHeight="1" x14ac:dyDescent="0.25">
      <c r="A68" s="61" t="s">
        <v>249</v>
      </c>
      <c r="B68" s="61"/>
      <c r="C68" s="61"/>
      <c r="D68" s="61"/>
      <c r="E68" s="64"/>
      <c r="F68" s="67">
        <v>14.2</v>
      </c>
      <c r="G68" s="56">
        <v>4000000</v>
      </c>
      <c r="H68" s="56">
        <v>2840000</v>
      </c>
      <c r="I68" s="55" t="s">
        <v>251</v>
      </c>
      <c r="J68" s="25"/>
      <c r="K68" s="26"/>
    </row>
    <row r="69" spans="1:11" s="27" customFormat="1" ht="39.75" customHeight="1" thickBot="1" x14ac:dyDescent="0.3">
      <c r="A69" s="65" t="s">
        <v>250</v>
      </c>
      <c r="B69" s="65"/>
      <c r="C69" s="65"/>
      <c r="D69" s="65"/>
      <c r="E69" s="66"/>
      <c r="F69" s="67">
        <v>14.2</v>
      </c>
      <c r="G69" s="56">
        <v>400000</v>
      </c>
      <c r="H69" s="56">
        <v>284000</v>
      </c>
      <c r="I69" s="55" t="s">
        <v>251</v>
      </c>
      <c r="J69" s="25"/>
      <c r="K69" s="26"/>
    </row>
    <row r="70" spans="1:11" s="27" customFormat="1" ht="16.5" thickTop="1" thickBot="1" x14ac:dyDescent="0.3">
      <c r="A70" s="32"/>
      <c r="B70" s="33"/>
      <c r="C70" s="33"/>
      <c r="D70" s="33"/>
      <c r="E70" s="34"/>
      <c r="F70" s="68"/>
      <c r="G70" s="69" t="s">
        <v>252</v>
      </c>
      <c r="H70" s="60">
        <v>643730758.03999996</v>
      </c>
      <c r="I70" s="59"/>
      <c r="J70" s="25"/>
      <c r="K70" s="26"/>
    </row>
    <row r="71" spans="1:11" s="27" customFormat="1" ht="15.75" thickTop="1" x14ac:dyDescent="0.25">
      <c r="A71" s="59" t="s">
        <v>51</v>
      </c>
      <c r="B71" s="59"/>
      <c r="C71" s="59"/>
      <c r="D71" s="59"/>
      <c r="E71" s="59"/>
      <c r="F71" s="59"/>
      <c r="G71" s="60"/>
      <c r="H71" s="60">
        <f>H70+H56</f>
        <v>863631428.83999991</v>
      </c>
      <c r="I71" s="59"/>
    </row>
    <row r="75" spans="1:11" ht="67.5" customHeight="1" x14ac:dyDescent="0.25">
      <c r="A75" s="35" t="s">
        <v>35</v>
      </c>
      <c r="B75" s="36"/>
      <c r="C75" s="35" t="s">
        <v>36</v>
      </c>
      <c r="D75" s="37"/>
      <c r="E75" s="37"/>
      <c r="F75" s="36"/>
      <c r="G75" s="35" t="s">
        <v>25</v>
      </c>
      <c r="H75" s="37"/>
      <c r="I75" s="36"/>
    </row>
  </sheetData>
  <sheetProtection formatCells="0" formatColumns="0" formatRows="0" insertColumns="0" insertRows="0" insertHyperlinks="0" deleteColumns="0" deleteRows="0" sort="0" autoFilter="0" pivotTables="0"/>
  <mergeCells count="26">
    <mergeCell ref="A69:E69"/>
    <mergeCell ref="A24:I24"/>
    <mergeCell ref="A41:I41"/>
    <mergeCell ref="A59:E59"/>
    <mergeCell ref="A60:E60"/>
    <mergeCell ref="A61:E61"/>
    <mergeCell ref="A62:E62"/>
    <mergeCell ref="A63:E63"/>
    <mergeCell ref="A64:E64"/>
    <mergeCell ref="A65:E65"/>
    <mergeCell ref="A57:E57"/>
    <mergeCell ref="A58:E58"/>
    <mergeCell ref="A66:E66"/>
    <mergeCell ref="A67:E67"/>
    <mergeCell ref="A68:E68"/>
    <mergeCell ref="A75:B75"/>
    <mergeCell ref="C75:F75"/>
    <mergeCell ref="G75:I75"/>
    <mergeCell ref="A4:I4"/>
    <mergeCell ref="A14:I14"/>
    <mergeCell ref="H10:K10"/>
    <mergeCell ref="H11:K11"/>
    <mergeCell ref="A15:E15"/>
    <mergeCell ref="F15:H15"/>
    <mergeCell ref="A16:E16"/>
    <mergeCell ref="F16:H16"/>
  </mergeCells>
  <pageMargins left="0.23622047244094491" right="0.23622047244094491" top="0.35433070866141736" bottom="0.35433070866141736" header="0.31496062992125984" footer="0.31496062992125984"/>
  <pageSetup paperSize="14"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7"/>
    </sheetView>
  </sheetViews>
  <sheetFormatPr defaultRowHeight="15" x14ac:dyDescent="0.25"/>
  <sheetData>
    <row r="1" spans="1:1" ht="23.45" customHeight="1" x14ac:dyDescent="0.35">
      <c r="A1" s="2" t="s">
        <v>26</v>
      </c>
    </row>
    <row r="3" spans="1:1" x14ac:dyDescent="0.25">
      <c r="A3" t="s">
        <v>27</v>
      </c>
    </row>
    <row r="5" spans="1:1" x14ac:dyDescent="0.25">
      <c r="A5" t="s">
        <v>28</v>
      </c>
    </row>
    <row r="6" spans="1:1" x14ac:dyDescent="0.25">
      <c r="A6" s="1" t="s">
        <v>29</v>
      </c>
    </row>
    <row r="9" spans="1:1" x14ac:dyDescent="0.25">
      <c r="A9" t="s">
        <v>30</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5 - AGDAR</vt:lpstr>
      <vt:lpstr>'Form 5 - AGDAR'!Print_Area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cp:lastPrinted>2025-03-11T02:04:39Z</cp:lastPrinted>
  <dcterms:created xsi:type="dcterms:W3CDTF">2015-06-05T18:17:20Z</dcterms:created>
  <dcterms:modified xsi:type="dcterms:W3CDTF">2026-03-30T07:22:04Z</dcterms:modified>
  <cp:category/>
</cp:coreProperties>
</file>