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emp website\Annual Budget 2024 For CMISD\"/>
    </mc:Choice>
  </mc:AlternateContent>
  <bookViews>
    <workbookView xWindow="0" yWindow="0" windowWidth="28800" windowHeight="12180" activeTab="2"/>
  </bookViews>
  <sheets>
    <sheet name="Form 4a - APP Office" sheetId="1" r:id="rId1"/>
    <sheet name="data validation" sheetId="2" state="hidden" r:id="rId2"/>
    <sheet name="Form 4b - APP Summary" sheetId="3" r:id="rId3"/>
    <sheet name="FDPP LICENSE" sheetId="4" state="veryHidden" r:id="rId4"/>
  </sheets>
  <externalReferences>
    <externalReference r:id="rId5"/>
  </externalReferences>
  <calcPr calcId="162913"/>
</workbook>
</file>

<file path=xl/calcChain.xml><?xml version="1.0" encoding="utf-8"?>
<calcChain xmlns="http://schemas.openxmlformats.org/spreadsheetml/2006/main">
  <c r="M1321" i="1" l="1"/>
  <c r="L1321" i="1"/>
  <c r="K1319" i="1"/>
  <c r="K1318" i="1"/>
  <c r="K1317" i="1"/>
  <c r="K1316" i="1"/>
  <c r="K1315" i="1"/>
  <c r="K1314" i="1"/>
  <c r="K1313" i="1"/>
  <c r="K1312" i="1"/>
  <c r="K1311" i="1"/>
  <c r="K1310" i="1"/>
  <c r="K1309" i="1"/>
  <c r="K1308" i="1"/>
  <c r="K1307" i="1"/>
  <c r="K1306" i="1"/>
  <c r="K1305" i="1"/>
  <c r="K1304" i="1"/>
  <c r="K1303" i="1"/>
  <c r="K1302" i="1"/>
  <c r="K1301" i="1"/>
  <c r="K1300" i="1"/>
  <c r="K1299" i="1"/>
  <c r="K1298" i="1"/>
  <c r="K1297" i="1"/>
  <c r="K1296" i="1"/>
  <c r="K1295" i="1"/>
  <c r="K1294" i="1"/>
  <c r="K1293" i="1"/>
  <c r="K1292" i="1"/>
  <c r="K1291" i="1"/>
  <c r="K1290" i="1"/>
  <c r="K1289" i="1"/>
  <c r="K1288" i="1"/>
  <c r="K1287" i="1"/>
  <c r="K1286" i="1"/>
  <c r="K1285" i="1"/>
  <c r="K1284" i="1"/>
  <c r="K1283" i="1"/>
  <c r="K1282" i="1"/>
  <c r="K1281" i="1"/>
  <c r="K1280" i="1"/>
  <c r="K1279" i="1"/>
  <c r="K1278" i="1"/>
  <c r="K1277" i="1"/>
  <c r="K1276" i="1"/>
  <c r="K1275" i="1"/>
  <c r="K1274" i="1"/>
  <c r="K1273" i="1"/>
  <c r="K1272" i="1"/>
  <c r="K1271" i="1"/>
  <c r="K1270" i="1"/>
  <c r="K1269" i="1"/>
  <c r="K1268" i="1"/>
  <c r="K1267" i="1"/>
  <c r="K1266" i="1"/>
  <c r="K1265" i="1"/>
  <c r="K1264" i="1"/>
  <c r="K1263" i="1"/>
  <c r="K1262" i="1"/>
  <c r="K1261" i="1"/>
  <c r="K1260" i="1"/>
  <c r="K1259" i="1"/>
  <c r="K1258" i="1"/>
  <c r="K1257" i="1"/>
  <c r="K1256" i="1"/>
  <c r="K1255" i="1"/>
  <c r="K1254" i="1"/>
  <c r="K1253" i="1"/>
  <c r="K1252" i="1"/>
  <c r="K1251" i="1"/>
  <c r="K1250" i="1"/>
  <c r="K1249" i="1"/>
  <c r="K1248" i="1"/>
  <c r="K1247" i="1"/>
  <c r="K1246" i="1"/>
  <c r="K1245" i="1"/>
  <c r="K1244" i="1"/>
  <c r="K1243" i="1"/>
  <c r="K1242" i="1"/>
  <c r="K1241" i="1"/>
  <c r="K1234" i="1"/>
  <c r="K1233" i="1"/>
  <c r="K1232" i="1"/>
  <c r="K1231" i="1"/>
  <c r="K1230" i="1"/>
  <c r="K1229" i="1"/>
  <c r="K1228" i="1"/>
  <c r="K1227" i="1"/>
  <c r="K1226" i="1"/>
  <c r="K1225" i="1"/>
  <c r="K1224" i="1"/>
  <c r="K1223" i="1"/>
  <c r="K1222" i="1"/>
  <c r="K1221" i="1"/>
  <c r="K1220" i="1"/>
  <c r="K1219" i="1"/>
  <c r="K1218" i="1"/>
  <c r="K1217" i="1"/>
  <c r="K1216" i="1"/>
  <c r="K1215" i="1"/>
  <c r="K1214" i="1"/>
  <c r="K1213" i="1"/>
  <c r="K1212" i="1"/>
  <c r="K1211" i="1"/>
  <c r="K1210" i="1"/>
  <c r="K1209" i="1"/>
  <c r="K1208" i="1"/>
  <c r="K1207" i="1"/>
  <c r="K1206" i="1"/>
  <c r="K1205" i="1"/>
  <c r="K1204" i="1"/>
  <c r="K1203" i="1"/>
  <c r="K1202" i="1"/>
  <c r="K1201" i="1"/>
  <c r="K1200" i="1"/>
  <c r="K1199" i="1"/>
  <c r="K1198" i="1"/>
  <c r="K1197" i="1"/>
  <c r="K1196" i="1"/>
  <c r="K1195" i="1"/>
  <c r="K1194" i="1"/>
  <c r="K1193" i="1"/>
  <c r="K1192" i="1"/>
  <c r="K1191" i="1"/>
  <c r="K1190" i="1"/>
  <c r="K1189" i="1"/>
  <c r="K1188" i="1"/>
  <c r="K1187" i="1"/>
  <c r="K1186" i="1"/>
  <c r="K1185" i="1"/>
  <c r="K1184" i="1"/>
  <c r="K1183" i="1"/>
  <c r="K1182" i="1"/>
  <c r="K1181" i="1"/>
  <c r="K1180" i="1"/>
  <c r="K1179" i="1"/>
  <c r="K1178" i="1"/>
  <c r="K1177" i="1"/>
  <c r="K1176" i="1"/>
  <c r="K1175" i="1"/>
  <c r="K1174" i="1"/>
  <c r="K1173" i="1"/>
  <c r="K1172" i="1"/>
  <c r="K1171" i="1"/>
  <c r="K1170" i="1"/>
  <c r="K1169" i="1"/>
  <c r="K1168" i="1"/>
  <c r="K1167" i="1"/>
  <c r="K1166" i="1"/>
  <c r="K1165" i="1"/>
  <c r="K1164" i="1"/>
  <c r="K1163" i="1"/>
  <c r="K1162" i="1"/>
  <c r="K1161" i="1"/>
  <c r="K1160" i="1"/>
  <c r="K1159" i="1"/>
  <c r="K1158" i="1"/>
  <c r="K1157" i="1"/>
  <c r="K1156" i="1"/>
  <c r="K1155" i="1"/>
  <c r="K1154" i="1"/>
  <c r="K1153" i="1"/>
  <c r="K1152" i="1"/>
  <c r="K1151" i="1"/>
  <c r="K1150" i="1"/>
  <c r="K1149" i="1"/>
  <c r="K1148" i="1"/>
  <c r="K1147" i="1"/>
  <c r="K1146" i="1"/>
  <c r="K1145" i="1"/>
  <c r="K1144" i="1"/>
  <c r="K1143" i="1"/>
  <c r="K1142" i="1"/>
  <c r="K1141" i="1"/>
  <c r="K1140" i="1"/>
  <c r="K1139" i="1"/>
  <c r="K1138" i="1"/>
  <c r="K1137" i="1"/>
  <c r="K1136" i="1"/>
  <c r="K1135" i="1"/>
  <c r="K1134" i="1"/>
  <c r="K1133" i="1"/>
  <c r="K1132" i="1"/>
  <c r="K1131" i="1"/>
  <c r="K1130" i="1"/>
  <c r="K1129" i="1"/>
  <c r="K1128" i="1"/>
  <c r="K1127" i="1"/>
  <c r="K1126" i="1"/>
  <c r="K1125" i="1"/>
  <c r="K1124" i="1"/>
  <c r="K1123" i="1"/>
  <c r="K1122" i="1"/>
  <c r="K1121" i="1"/>
  <c r="K1120" i="1"/>
  <c r="K1119" i="1"/>
  <c r="K1118" i="1"/>
  <c r="K1117" i="1"/>
  <c r="K1116" i="1"/>
  <c r="K1115" i="1"/>
  <c r="K1114" i="1"/>
  <c r="K1113" i="1"/>
  <c r="K1112" i="1"/>
  <c r="K1111" i="1"/>
  <c r="K1110" i="1"/>
  <c r="K1109" i="1"/>
  <c r="K1108" i="1"/>
  <c r="K1107" i="1"/>
  <c r="K1106" i="1"/>
  <c r="K1105" i="1"/>
  <c r="K1104" i="1"/>
  <c r="K1103" i="1"/>
  <c r="K1102" i="1"/>
  <c r="K1101" i="1"/>
  <c r="K1100" i="1"/>
  <c r="K1099" i="1"/>
  <c r="K1098" i="1"/>
  <c r="K1097" i="1"/>
  <c r="K1096" i="1"/>
  <c r="K1095" i="1"/>
  <c r="K1094" i="1"/>
  <c r="K1093" i="1"/>
  <c r="K1092" i="1"/>
  <c r="K1091" i="1"/>
  <c r="K1090" i="1"/>
  <c r="K1089" i="1"/>
  <c r="K1088" i="1"/>
  <c r="K1087" i="1"/>
  <c r="K1086" i="1"/>
  <c r="K1085" i="1"/>
  <c r="K1084" i="1"/>
  <c r="K1083" i="1"/>
  <c r="K1082" i="1"/>
  <c r="K1081" i="1"/>
  <c r="K1080" i="1"/>
  <c r="K1079" i="1"/>
  <c r="K1078" i="1"/>
  <c r="K1077" i="1"/>
  <c r="K1076" i="1"/>
  <c r="K1075" i="1"/>
  <c r="K1074" i="1"/>
  <c r="K1073" i="1"/>
  <c r="K1072" i="1"/>
  <c r="K1071" i="1"/>
  <c r="K1070" i="1"/>
  <c r="K1069" i="1"/>
  <c r="K1068" i="1"/>
  <c r="K1067" i="1"/>
  <c r="K1066" i="1"/>
  <c r="K1065" i="1"/>
  <c r="K1064" i="1"/>
  <c r="K1063" i="1"/>
  <c r="K1062" i="1"/>
  <c r="K1061" i="1"/>
  <c r="K1060" i="1"/>
  <c r="K1059" i="1"/>
  <c r="K1058" i="1"/>
  <c r="K1057" i="1"/>
  <c r="K1056" i="1"/>
  <c r="K1055" i="1"/>
  <c r="K1054" i="1"/>
  <c r="K1053" i="1"/>
  <c r="K1052" i="1"/>
  <c r="K1051" i="1"/>
  <c r="K1050" i="1"/>
  <c r="K1049" i="1"/>
  <c r="K1048" i="1"/>
  <c r="K1047" i="1"/>
  <c r="K1046" i="1"/>
  <c r="K1045" i="1"/>
  <c r="K1044" i="1"/>
  <c r="K1043" i="1"/>
  <c r="K1042" i="1"/>
  <c r="K1041" i="1"/>
  <c r="K1040" i="1"/>
  <c r="K1039" i="1"/>
  <c r="K1038" i="1"/>
  <c r="K1037" i="1"/>
  <c r="K1036" i="1"/>
  <c r="K1035" i="1"/>
  <c r="K1034" i="1"/>
  <c r="K1033" i="1"/>
  <c r="K1032" i="1"/>
  <c r="K1031" i="1"/>
  <c r="K1030" i="1"/>
  <c r="K1029" i="1"/>
  <c r="K1028" i="1"/>
  <c r="K1027" i="1"/>
  <c r="K1026" i="1"/>
  <c r="K1025" i="1"/>
  <c r="K1024" i="1"/>
  <c r="K1023" i="1"/>
  <c r="K1022" i="1"/>
  <c r="K1021" i="1"/>
  <c r="K1020" i="1"/>
  <c r="K1019" i="1"/>
  <c r="K1018" i="1"/>
  <c r="K1017" i="1"/>
  <c r="K1016" i="1"/>
  <c r="K1015" i="1"/>
  <c r="K1014" i="1"/>
  <c r="K1013" i="1"/>
  <c r="K1012" i="1"/>
  <c r="K1011" i="1"/>
  <c r="K1010" i="1"/>
  <c r="K1009" i="1"/>
  <c r="K1008" i="1"/>
  <c r="K1007" i="1"/>
  <c r="K1006" i="1"/>
  <c r="K1005" i="1"/>
  <c r="K1004" i="1"/>
  <c r="K1003" i="1"/>
  <c r="K1002" i="1"/>
  <c r="K1001" i="1"/>
  <c r="K1000" i="1"/>
  <c r="K999" i="1"/>
  <c r="K998" i="1"/>
  <c r="K997" i="1"/>
  <c r="K996" i="1"/>
  <c r="K995" i="1"/>
  <c r="K994" i="1"/>
  <c r="K993" i="1"/>
  <c r="K992" i="1"/>
  <c r="K991" i="1"/>
  <c r="K990" i="1"/>
  <c r="K989" i="1"/>
  <c r="K988" i="1"/>
  <c r="K987" i="1"/>
  <c r="K986" i="1"/>
  <c r="K985" i="1"/>
  <c r="K984" i="1"/>
  <c r="K983" i="1"/>
  <c r="K982" i="1"/>
  <c r="K981" i="1"/>
  <c r="K980" i="1"/>
  <c r="K979" i="1"/>
  <c r="K978" i="1"/>
  <c r="K977" i="1"/>
  <c r="K976" i="1"/>
  <c r="K975" i="1"/>
  <c r="K974" i="1"/>
  <c r="K973"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6" i="1"/>
  <c r="K875" i="1"/>
  <c r="K874" i="1"/>
  <c r="K873" i="1"/>
  <c r="K872" i="1"/>
  <c r="K868" i="1"/>
  <c r="K867" i="1"/>
  <c r="K866" i="1"/>
  <c r="K865" i="1"/>
  <c r="K864" i="1"/>
  <c r="K863" i="1"/>
  <c r="K862" i="1"/>
  <c r="K861" i="1"/>
  <c r="K860" i="1"/>
  <c r="K859" i="1"/>
  <c r="K858" i="1"/>
  <c r="K857" i="1"/>
  <c r="K856" i="1"/>
  <c r="K855"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0" i="1"/>
  <c r="K89" i="1"/>
  <c r="K88" i="1"/>
  <c r="K87" i="1"/>
  <c r="K86" i="1"/>
  <c r="K85" i="1"/>
  <c r="K84" i="1"/>
  <c r="K83" i="1"/>
  <c r="K80" i="1"/>
  <c r="K79" i="1"/>
  <c r="K78" i="1"/>
  <c r="K77" i="1"/>
  <c r="K76" i="1"/>
  <c r="K75" i="1"/>
  <c r="K74" i="1"/>
  <c r="K73" i="1"/>
  <c r="K72" i="1"/>
  <c r="K71" i="1"/>
  <c r="K70" i="1"/>
  <c r="K69" i="1"/>
  <c r="K68" i="1"/>
  <c r="K67" i="1"/>
  <c r="K66" i="1"/>
  <c r="K65"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3" i="1"/>
  <c r="K22" i="1"/>
  <c r="K21" i="1"/>
  <c r="K20" i="1"/>
  <c r="K19" i="1"/>
  <c r="K18" i="1"/>
  <c r="K17" i="1"/>
  <c r="K16" i="1"/>
  <c r="K15" i="1"/>
  <c r="K14" i="1"/>
  <c r="K1321" i="1" l="1"/>
</calcChain>
</file>

<file path=xl/sharedStrings.xml><?xml version="1.0" encoding="utf-8"?>
<sst xmlns="http://schemas.openxmlformats.org/spreadsheetml/2006/main" count="13060" uniqueCount="1293">
  <si>
    <t>FDP Form 4a - Annual Procurement Plan or Procurement List, by Office or Department</t>
  </si>
  <si>
    <t>ANNUAL PROCUREMENT PLAN</t>
  </si>
  <si>
    <t>REGION:</t>
  </si>
  <si>
    <t>MIMAROPA</t>
  </si>
  <si>
    <t>CALENDAR YEAR:</t>
  </si>
  <si>
    <t>PROVINCE:</t>
  </si>
  <si>
    <t>CITY OF PUERTO PRINCESA (CAPITAL)</t>
  </si>
  <si>
    <t>CITY/MUNICIPALITY:</t>
  </si>
  <si>
    <t>CITY OF PUERTO PRINCESA (Capital)</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</si>
  <si>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</si>
  <si>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</si>
  <si>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</si>
  <si>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</si>
  <si>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</si>
  <si>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</si>
  <si>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</si>
  <si>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</si>
  <si>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</si>
  <si>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Advertisement/Posting of IB/REI</t>
  </si>
  <si>
    <t>Submission/Opening of Bids</t>
  </si>
  <si>
    <t>Notice of Award</t>
  </si>
  <si>
    <t>Contract Signing</t>
  </si>
  <si>
    <t>Total</t>
  </si>
  <si>
    <t>MOOE</t>
  </si>
  <si>
    <t>CO</t>
  </si>
  <si>
    <t>Competitive Bidding</t>
  </si>
  <si>
    <t>GoP</t>
  </si>
  <si>
    <t>YES</t>
  </si>
  <si>
    <t>Limited Source Bidding</t>
  </si>
  <si>
    <t>Foreign</t>
  </si>
  <si>
    <t>NO</t>
  </si>
  <si>
    <t>Direct Contracting</t>
  </si>
  <si>
    <t>Special Purpose Fund</t>
  </si>
  <si>
    <t>Repeat Order</t>
  </si>
  <si>
    <t>Corporate Budget</t>
  </si>
  <si>
    <t>Shopping</t>
  </si>
  <si>
    <t>Income</t>
  </si>
  <si>
    <t>NP-53.1 Two Failed Biddings</t>
  </si>
  <si>
    <t>Others</t>
  </si>
  <si>
    <t>NP-53.2 Emergency Cases</t>
  </si>
  <si>
    <t>Emergency Procurement under the Bayanihan Act</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</si>
  <si>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</si>
  <si>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</si>
  <si>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</si>
  <si>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</si>
  <si>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</si>
  <si>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</si>
  <si>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</si>
  <si>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</si>
  <si>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</si>
  <si>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</si>
  <si>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</si>
  <si>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NP-53.14 Direct Retail Purchase of
Petroleum Fuel, Oil and Lubricant (POL)
Products and Airline Tickets</t>
  </si>
  <si>
    <t>Others - Foreign-funded procurement</t>
  </si>
  <si>
    <t>FDP Form 4b - Annual Procurement Plan or Procurement List, Summary</t>
  </si>
  <si>
    <t>ANNUAL PROCUREMENT PLAN SUMMARY</t>
  </si>
  <si>
    <t>Summary by Office</t>
  </si>
  <si>
    <t>Department</t>
  </si>
  <si>
    <t xml:space="preserve">  Head of Department / Office</t>
  </si>
  <si>
    <t>Total Cost</t>
  </si>
  <si>
    <t>Prepared By:</t>
  </si>
  <si>
    <t>Approved By:</t>
  </si>
  <si>
    <t>Head, BAC Secretariat</t>
  </si>
  <si>
    <t>Local Chief Executive</t>
  </si>
  <si>
    <t>CAUTION:</t>
  </si>
  <si>
    <t>TO REDUCE THE RISK OF UPLOADING WRONG TEMPLATE FOR THIS DOCUMENT, DO NOT EDIT/DELETE THIS SHEET.</t>
  </si>
  <si>
    <t>FROM:</t>
  </si>
  <si>
    <t>FDPP TEAM</t>
  </si>
  <si>
    <t>v4</t>
  </si>
  <si>
    <t>20% Development Fund Projects</t>
  </si>
  <si>
    <t>Land Improvements</t>
  </si>
  <si>
    <t>1-07-02-990</t>
  </si>
  <si>
    <t>Completion of Kamuning Public Market Site Development (Road, Parking, Sidewalk and Drainage) Barangay Kamuning</t>
  </si>
  <si>
    <t>CED</t>
  </si>
  <si>
    <t>Public Bidding</t>
  </si>
  <si>
    <t>Jan-Dec 2024</t>
  </si>
  <si>
    <t>General Fund</t>
  </si>
  <si>
    <t>Site Development of Baywalk Public Market (Road, Parking, Sidewalk and Drainage), Barangay</t>
  </si>
  <si>
    <t>Completion of Macarascas Mini City Perimeter Fence</t>
  </si>
  <si>
    <t>Completion of Irawan Agri-Trading Center Fence</t>
  </si>
  <si>
    <t>Site Development of Napsan Mini City Hall (Road, Parking, Sidewalk and Drainage)</t>
  </si>
  <si>
    <t>Site Development of Macarascas Mini City Hall (Road, Parking, Sidewalk and Drainage)</t>
  </si>
  <si>
    <t>Site Development of Salvacion Public Market (Road, Parking, Sidewalk and Drainage), Barangay</t>
  </si>
  <si>
    <t>Construction of Kamuning Public Market Perimeter Fence and Landscape</t>
  </si>
  <si>
    <t>Construction of New Cemetery Phase V</t>
  </si>
  <si>
    <t>Construction of New Muslim Cemetery Perimeter Fence, Barangay San Jose</t>
  </si>
  <si>
    <t>Infrastructure Assets</t>
  </si>
  <si>
    <t>1-07-03-010</t>
  </si>
  <si>
    <t>Concreting of Road Leading to Balsahan River, Barangay Iwahig</t>
  </si>
  <si>
    <t>Concreting of Access Road to Ubaldo Conde High School, Barangay Manalo</t>
  </si>
  <si>
    <t>Replacement/Concreting of Manalo Extension (Fernandez to Abrea Road) Phase II, Barangay Milagrosa</t>
  </si>
  <si>
    <t>Concreting/Completion of Cactus Road with Drainage System, Barangay Sta. Monica</t>
  </si>
  <si>
    <t>Concreting/Completion of Perimeter Road to Magbanua Elementary School, Barangay San Pedro</t>
  </si>
  <si>
    <t>Concreting of Caramuran Extension at Purok El Rancho, Barangay Sta. Monica</t>
  </si>
  <si>
    <t>Concreting of Road Networks at Medina Relocation Site, Barangay Sicsican</t>
  </si>
  <si>
    <t xml:space="preserve">Concreting of Arcinas Road with Drainage System beside Provincial PNP Station, Barangay Tiniguiban </t>
  </si>
  <si>
    <t>Concreting of Road Network at Engineering/ Architecture Building and GSO Warehouse, Barangay Sta. Monica</t>
  </si>
  <si>
    <t>Concreting of Laban-Buesa Road, (Interior Casuy Road), Barangay Sta. Monica</t>
  </si>
  <si>
    <t>Concreting of Felimon Lagan Road (Interior Hagedorn-Libis Road), Barangay San Pedro</t>
  </si>
  <si>
    <t>Concreting of VISAPA Road 1 with Drainage System, Barangay Irawan</t>
  </si>
  <si>
    <t>Road Reblocking of Paduga Road (National Highway to Sampaloc Street), Barangay Sta. Monica</t>
  </si>
  <si>
    <t>Road Reblocking of Salve Regina Road, Barangay Tiniguiban</t>
  </si>
  <si>
    <t>Road Reblocking of Parangue Road, Barangay Sicsican</t>
  </si>
  <si>
    <t>Road Reblocking of Manalo Street (H. Mendoza Street to Fernandez Street)</t>
  </si>
  <si>
    <t>Asphalt Overlay of Burgos Street, Various Barangays</t>
  </si>
  <si>
    <t>Asphalt Overlay of H. Mendoza Street</t>
  </si>
  <si>
    <t>Asphalt Overlay of Palanca Road</t>
  </si>
  <si>
    <t xml:space="preserve">Asphalt Overlay of E. Valencia Street </t>
  </si>
  <si>
    <t>Asphalt Overlay of City PNP Entrance</t>
  </si>
  <si>
    <t>Concreting of Katarungan Road (Runway to Baltan Catholic Church)</t>
  </si>
  <si>
    <t>Concreting of Access Road to Martha Ville Subdivision, Barangay Irawan</t>
  </si>
  <si>
    <t>Concreting of A. San Juan Road (Libis Road to Kalikasan Homes), Barangay San Pedro</t>
  </si>
  <si>
    <t>10% PRDP Counterpart - FMR Town Site Macarascas to Purok Kabairan, Barangay Manalo</t>
  </si>
  <si>
    <t>Concreting of Farm-to-Market Road Leading to Bisor Phase II, Barangay Bacungan</t>
  </si>
  <si>
    <t>Concreting/Completion  of FMR from Purok Anonang to Purok Star Apple (Verosel), Barangay Sicsican</t>
  </si>
  <si>
    <t>Concreting of Farm-to-Market Road Phase II in Barangay Marufinas</t>
  </si>
  <si>
    <t>Concreting of Puting Buhangin Farm-to -Market Road, Barangay Mangingisda</t>
  </si>
  <si>
    <t>Construction of Hanging Bridge at Purok 5, Barangay Inagawan-Sub Colony</t>
  </si>
  <si>
    <t>Construction of Hanging Bridge No. 2 at Sitio Tagnaya</t>
  </si>
  <si>
    <t>Completion of Busngol Road RC Box Culvert (Concreting of Approach and Slope Protection), Barangay Sta. Lourdes</t>
  </si>
  <si>
    <t>Completion of Sidewalk and Slope Protection at Balayong People's Park</t>
  </si>
  <si>
    <t>Completion of Sidewalk, Curb and Gutter at Suha Road, Barangay San Jose</t>
  </si>
  <si>
    <t>Construction of Loading and Unloading Bay along Manalo Street (PNS, PSU-LES and PP Pilot ES)</t>
  </si>
  <si>
    <t>Construction of Slope Protection at Maoyon Bridge, Barangay Maoyon</t>
  </si>
  <si>
    <t>Rehabilitation of Water Supply System, Barangay Bagong Bayan</t>
  </si>
  <si>
    <t>Development of Level III Water System in Barangay Maoyon and Manalo</t>
  </si>
  <si>
    <t>Rehabilitation/Improvement of Plaza Cuartel (Fence, Gate, Landscape, Public Toilet, Admin Office, Information, Monument and Amphitheater with Stage) at Barangay Liwanag</t>
  </si>
  <si>
    <t>Building and Other Structures</t>
  </si>
  <si>
    <t>1-07-04-010</t>
  </si>
  <si>
    <t>Construction of Two-Storey PNP Building, Bgy. Luzviminda</t>
  </si>
  <si>
    <t>Renovation of Old Terminal Building-Offices, Barangay San Jose</t>
  </si>
  <si>
    <t>Completion of City Engineering and Architecture Building (Fixture, Office Furniture)</t>
  </si>
  <si>
    <t>Construction of Standard Day Care Center at Barangay Kamuning</t>
  </si>
  <si>
    <t>Construction of Standard Day Care Center at Purok Manturon, Barangay Cabayugan</t>
  </si>
  <si>
    <t>Construction of Standard Day Care Center at Barangay Manalo</t>
  </si>
  <si>
    <t>Construction of Standard Day Care Center at Barangay Sta. Cruz</t>
  </si>
  <si>
    <t>1-07-04-040</t>
  </si>
  <si>
    <t xml:space="preserve">Completion of Public Market at Barangay Matahimik </t>
  </si>
  <si>
    <t>Construction of Salvacion Public Market Phase II (Water Supply Drilling, Mechanical and Scaling and Deboning Area)</t>
  </si>
  <si>
    <t>Completion of Multi-Purpose Building, Bgy. Tagumpay</t>
  </si>
  <si>
    <t>Construction of Buenavista Wharf Extension</t>
  </si>
  <si>
    <t>Construction of Bagong-Bayan Wharf Extension</t>
  </si>
  <si>
    <t>Construction of Covered Gym at Tiniguiban Elementary School, Barangay Tiniguiban</t>
  </si>
  <si>
    <t>Construction of Covered Gym at Employees Village, Barangay San Jose</t>
  </si>
  <si>
    <t>Completion of Bus and Jeepney Terminal (Covered Walk, Fix Louvers, Guardhouse, Tiles, Food Stalls &amp; Gates)</t>
  </si>
  <si>
    <t>Completion of GSO Compound (Cement Storage, Driveway, Fence and Gate), Barangay Sta. Monica</t>
  </si>
  <si>
    <t>Other Development Projects</t>
  </si>
  <si>
    <t>1-07-04-030</t>
  </si>
  <si>
    <t>Supply and Installation (Aircon) of Napsan Satellite Clinic</t>
  </si>
  <si>
    <t>1-07-04-990</t>
  </si>
  <si>
    <t>Construction of San Rafael Mini City Hall Revenue Enhancement One-Stop-Shop</t>
  </si>
  <si>
    <t>Construction of Luviminda Mini City Hall Revenue Enhancement One-Stop-Shop</t>
  </si>
  <si>
    <t>Construction of Napsan Mini City Hall Revenue Enhancement One-Stop-Shop</t>
  </si>
  <si>
    <t>Construction of Macarascas Mini City Hall Revenue Enhancement One-Stop-Shop</t>
  </si>
  <si>
    <t>Completion of Staff House, Gintong Butil Farm, Barangay Sta. Lucia</t>
  </si>
  <si>
    <t>Construction of Bus Station Shed, Barangay Manggahan (Human Settlement)</t>
  </si>
  <si>
    <t>Construction of Bus Station Shed, Tiniguiban Elementary School</t>
  </si>
  <si>
    <t>1-07-03-060</t>
  </si>
  <si>
    <t>Replacement /Construction of New Antenna Toer of the City Radio Communication, Barangay Sta. Monica</t>
  </si>
  <si>
    <t>1-07-03-990</t>
  </si>
  <si>
    <t>Other Infrastructure Projects</t>
  </si>
  <si>
    <t>5-02-02-010</t>
  </si>
  <si>
    <t>Procurement for the conduct of Project Documentation Workshop/Training</t>
  </si>
  <si>
    <t>n/a</t>
  </si>
  <si>
    <t>Procurement for the conduct of Mid Year &amp; Year End Assessment for 9 Division</t>
  </si>
  <si>
    <t>Procurement for the conduct of various CED Training</t>
  </si>
  <si>
    <t>5-02-03-010</t>
  </si>
  <si>
    <t>Procurement of various office supplies</t>
  </si>
  <si>
    <t>Shopping-52.1.b</t>
  </si>
  <si>
    <t>5-02-03-990</t>
  </si>
  <si>
    <t>Procurement of fuel, oil and lubricants (for pavement markings)</t>
  </si>
  <si>
    <t>Procurement of other supplies and materials - regular</t>
  </si>
  <si>
    <t>Procurement of other supplies and materials - semi-expendable</t>
  </si>
  <si>
    <t>Procurement of other supplies and materials - Maint. Of Swimming Pool</t>
  </si>
  <si>
    <t>Procurement of other supplies and materials - Streetlights Maint.</t>
  </si>
  <si>
    <t>Procurement of other supplies and materials - Pavement Markings</t>
  </si>
  <si>
    <t>5-02-99-990</t>
  </si>
  <si>
    <t>Procurement for the conduct of water sampling analysis at Honda Bay</t>
  </si>
  <si>
    <t>Procurement for the conduct of water sampling analysis at PPC Bay</t>
  </si>
  <si>
    <t>Procurement for the conduct of Mid-Year &amp; Year-End Assessment</t>
  </si>
  <si>
    <t>Procurement for permits and clearances</t>
  </si>
  <si>
    <t>1-07-05-030</t>
  </si>
  <si>
    <t>Procurement of 1 unit Stepdown transformer 75 kva 3 phase 440V/220V</t>
  </si>
  <si>
    <t>1-07-05-080</t>
  </si>
  <si>
    <t>Procurement of one (1) unit generator set 100 kva 115/230 volts 3 phase 60hz</t>
  </si>
  <si>
    <t>1-07-06-010-99</t>
  </si>
  <si>
    <t>Procurement of two (2) units aluminum stage with non-skid vinyl coated plywood platform 16ft x 24 ft/ unit</t>
  </si>
  <si>
    <t>1-07-03-010-8</t>
  </si>
  <si>
    <t>Construction of Melwang (Lucbuan) Breakwater with Embankment and Slope Protection</t>
  </si>
  <si>
    <t>CED-Flood &amp; Landslide Risk Mgmt. Program</t>
  </si>
  <si>
    <t>Replacement of Culvert Structures at Mt. Salakot Air Base</t>
  </si>
  <si>
    <t>5-02-03-070</t>
  </si>
  <si>
    <t>Procurement of fuel, oil and lubricants</t>
  </si>
  <si>
    <t>CED-Maint. of City &amp; Bgy. Roads</t>
  </si>
  <si>
    <t>Procurement of other supplies and materials (for fabrication of RCPC, CHB)</t>
  </si>
  <si>
    <t>5-02-13-030</t>
  </si>
  <si>
    <t>Procurement for repair and maintenance - infrastructure asset - Road Networks</t>
  </si>
  <si>
    <t>Procurement for operation and maint. Of FMR
Bukang Liwayway to Makandring FMR
Bual-Bualan FMR
Maruyugon to Buenavista FMR
Mango Processing Center, Bgy. Inagawan-Sub.</t>
  </si>
  <si>
    <t>Procurement for operation and maint. Of FMR
Roadside Clearing-Northwest Barangays</t>
  </si>
  <si>
    <t>Procurement of other supplies and materials - expendable</t>
  </si>
  <si>
    <t>CED-Materials &amp; Quality Control</t>
  </si>
  <si>
    <t>1-07-99-990</t>
  </si>
  <si>
    <t>Procurement of one (1) unit  large capacity sample splitter</t>
  </si>
  <si>
    <t>n\</t>
  </si>
  <si>
    <t>CED-Motorpool Division</t>
  </si>
  <si>
    <t>Procurement of other supplies and materials - janitorial</t>
  </si>
  <si>
    <t>Procurement of other supplies and materials</t>
  </si>
  <si>
    <t>Procurement of melas and snacks for the conduct of CED-Planning and Assessment</t>
  </si>
  <si>
    <t>5-02-13-050</t>
  </si>
  <si>
    <t>Procurement for Repair and Maintenance-Machinery and Equipment
Const. &amp; Heavy Equipment
Various Tires for 27 units 10 wheeler dump trucks</t>
  </si>
  <si>
    <t>Procurement for Repair and Maintenance-Machinery and Equipment
Const. &amp; Heavy Equipment
Various Tires for  20 units 6 wheeler dump trucks</t>
  </si>
  <si>
    <t>Procurement for Repair and Maintenance-Machinery and Equipment
Const. &amp; Heavy Equipment
Various Tires for 8 units concrete mixer</t>
  </si>
  <si>
    <t>Procurement for Repair and Maintenance-Machinery and Equipment
Const. &amp; Heavy Equipment
Various Tires for 17 units truck</t>
  </si>
  <si>
    <t>Procurement for Repair and Maintenance-Machinery and Equipment
Const. &amp; Heavy Equipment
Various spare parts for 17 units trucks</t>
  </si>
  <si>
    <t>Procurement for Repair and Maintenance-Machinery and Equipment
Const. &amp; Heavy Equipment
Various tires for 11 units grader</t>
  </si>
  <si>
    <t>5-02-13-060</t>
  </si>
  <si>
    <t>Procurement for Repair and Maintenance-Machinery and Equipment
Const. &amp; Heavy Equipment
Various spare parts for 11 units grader</t>
  </si>
  <si>
    <t>Procurement for Repair and Maintenance-Machinery and Equipment
Const. &amp; Heavy Equipment
Various Tires for 5 units payloader</t>
  </si>
  <si>
    <t>Procurement for Repair and Maintenance-Machinery and Equipment
Const. &amp; Heavy Equipment
Various spare parts for 5 units payloader</t>
  </si>
  <si>
    <t>Procurement for Repair and Maintenance-Machinery and Equipment
Const. &amp; Heavy Equipment
Various Tires for 9 units excavator/backhoe</t>
  </si>
  <si>
    <t>Procurement for Repair and Maintenance-Machinery and Equipment
Const. &amp; Heavy Equipment
Various Spare Parts for 9 units Excavator/Backhoe</t>
  </si>
  <si>
    <t>Procurement for Repair and Maintenance-Machinery and Equipment
Const. &amp; Heavy Equipment
Various Spare Parts for 10 units compactor</t>
  </si>
  <si>
    <t>Procurement for Repair and Maintenance-Machinery and Equipment
Const. &amp; Heavy Equipment
Various Spare Parts for 3 units Bulldozer</t>
  </si>
  <si>
    <t>Procurement for Repair and Maintenance-Machinery and Equipment
Const. &amp; Heavy Equipment
Various Spare Parts for 3 units Fire Truck</t>
  </si>
  <si>
    <t>Procurement for Repair and Maintenance-Machinery and Equipment
Const. &amp; Heavy Equipment
Various Spare Parts for Motorpool Repair Bay</t>
  </si>
  <si>
    <t>Procurement for Repair and Maintenance-Machinery and Equipment
Transportation Equipment/Motor Vehicles
Various Tires for 1 unit Service Buses</t>
  </si>
  <si>
    <t>Procurement for Repair and Maintenance-Machinery and Equipment
Transportation Equipment/Motor Vehicles
Various Spare Parts for 1 unit Service Buses</t>
  </si>
  <si>
    <t>Procurement for Repair and Maintenance-Machinery and Equipment
Transportation Equipment/Motor Vehicles
Various Tires for 18 units Service Buses</t>
  </si>
  <si>
    <t>Procurement for Repair and Maintenance-Machinery and Equipment
Transportation Equipment/Motor Vehicles
Various Spare Parts for 18 units Service Buses</t>
  </si>
  <si>
    <t>Procurement for Repair and Maintenance-Machinery and Equipment
Transportation Equipment/Motor Vehicles
Various Tires for 9 units Motorcycles</t>
  </si>
  <si>
    <t>Procurement for Repair and Maintenance-Machinery and Equipment
Transportation Equipment/Motor Vehicles
Various Spare Parts for 10 units Motorcycles</t>
  </si>
  <si>
    <t>Procurement for Repair and Maintenance-Machinery and Equipment
Other Machineries and Equipment
Various Spare Parts for 8 units Generator Set</t>
  </si>
  <si>
    <t>Procurement for Repair and Maintenance-Machinery and Equipment
Other Machineries and Equipment
Various Spare Parts for 1 unit Mobile Crusher</t>
  </si>
  <si>
    <t>Procurement for Repair and Maintenance-Machinery and Equipment
Other Machineries and Equipment
Various Spare Parts for 1 unit Mobile Concrete Batching Plant</t>
  </si>
  <si>
    <t>Procurement for Repair and Maintenance-Machinery and Equipment
Other Machineries and Equipment
Various Spare Parts for 1 unit Mobile Asphalt Batching Plant</t>
  </si>
  <si>
    <t>5-02-03-090</t>
  </si>
  <si>
    <t>Procurement of various fuel, oil and lubricants</t>
  </si>
  <si>
    <t>CED-Operation of Asphalt and Concrete Batching Plant</t>
  </si>
  <si>
    <t>Procurement of various office supplies and materials</t>
  </si>
  <si>
    <t>CED-Operation of PPC Cemetery @ Bgy. Sta. Lourdes</t>
  </si>
  <si>
    <t>Procurement of other supplies and materials - expendable - janitorial</t>
  </si>
  <si>
    <t>Procurement of other supplies and materials for the operation of new cemetery memorial park</t>
  </si>
  <si>
    <t>Procurement of other supplies and materials for painting and waterproofing of existing multi-level niches and columbarium</t>
  </si>
  <si>
    <t>Building and Other Structures - Other Structures
Renovation of Covered Gym/Installation of Fiberglass Board with Ring and Net</t>
  </si>
  <si>
    <t>CED-Small Infra. Assets</t>
  </si>
  <si>
    <t>Procurement of meals and snacks for the conduct of BHW Refresher Course Training</t>
  </si>
  <si>
    <t>CHO</t>
  </si>
  <si>
    <t>Procurement of meals and snacks and accommodation for the conduct of Blood Donor Recruitment Officers Assessment and Planning Workshop (BHW from rural bgys.)</t>
  </si>
  <si>
    <t>Procurement of meals and snacks and accommodation for the conduct of Blood Donor Recruitment Officers Assessment and Planning Workshop (BHW from urban bgys.)</t>
  </si>
  <si>
    <t>Procurement of meals and snacks for the conduct of Orientation of Parent and Learners for HPV Vaccination</t>
  </si>
  <si>
    <t>Procurement of meals and snacks with venue for the conduct of intravenous (IV) Therapy Training Course 1</t>
  </si>
  <si>
    <t>Procurement of meals and snacks with venue for the conduct of Comprehensive Supervisory Training on Expanded Program of Immunization (EPI)</t>
  </si>
  <si>
    <t>Procurement of meals and snacks for the conduct of FHSIS Environmental Health Indicators Refresher Training</t>
  </si>
  <si>
    <t>Procurement of meals and snacks for the conduct of FHSIS Maternal Care Indicators Refresher Training</t>
  </si>
  <si>
    <t>Procurement of meals and snacks for the conduct of Food Handling Seminar for CVSI</t>
  </si>
  <si>
    <t>Procurement of meals and snacks for the conduct of Malaria Response Training</t>
  </si>
  <si>
    <t>Procurement of meals and snacks for the conduct of Year-End Evaluation/Program Implementation Review</t>
  </si>
  <si>
    <t>Procurement of meals and snacks for the conduct of Year End Evaluation Activity to Bgy. Sputum Smearer (BSS)</t>
  </si>
  <si>
    <t>Procurement of various drugs and medicines</t>
  </si>
  <si>
    <t>5-02-03-080</t>
  </si>
  <si>
    <t>Procurement of various medical supplies</t>
  </si>
  <si>
    <t>Procurement of various dental supplies</t>
  </si>
  <si>
    <t>Procurement of various laboratory supplies</t>
  </si>
  <si>
    <t>Procurement for the Bayanihan Para sa Malinis na Palikuran</t>
  </si>
  <si>
    <t>Procurement of janitorial supplies and materials for BHC, CHO Main and Other Programs</t>
  </si>
  <si>
    <t>Procurement of other supplies and materials
for Furniture's and Fixtures for New CHO Building</t>
  </si>
  <si>
    <t>5-02-13-060-01</t>
  </si>
  <si>
    <t>Procurement for repair and maintenance - machineries and equipment</t>
  </si>
  <si>
    <t>Procurement for Repair and Maintenance - Transportation Equipment</t>
  </si>
  <si>
    <t>5-02-99-020</t>
  </si>
  <si>
    <t>Procurement of tarpaulin and other IEC materials for various health celebration and activities</t>
  </si>
  <si>
    <t>Procurement of meals and snacks for the conduct of BHW Semi &amp; Annual Meeting</t>
  </si>
  <si>
    <t>Procurement for the Operational Support for Local Health Board</t>
  </si>
  <si>
    <t>Procurement of meals and snacks for the conduct of Continue Health Risk Assessment, Data Gathering, Biophysical Screening, Profiling and Consultation of City Government Employees thru Hypertension/ Diabetes Screening (HDS)</t>
  </si>
  <si>
    <t>Procurement of meals and snacks for the conduct of Visual Inspection Acetic Acid (VIA) to Female of Reproductive Age</t>
  </si>
  <si>
    <t>Procurement of meals and snacks for the conduct of Parent-Teen Talk Activity</t>
  </si>
  <si>
    <t>Procurement of meals and snacks for the conduct of Continue Conducting of Health Risk Assessment, Data Gathering, Biophysical Screening, Profiling and Consultation of City Government Employees thru Hypertension/ Diabetes Screening (HDS)</t>
  </si>
  <si>
    <t>Procurement of meals and snacks for the conduct of Dengue and Malaria Awareness Day</t>
  </si>
  <si>
    <t>Procurement of meals and snacks with venue for the conduct of Dengue Mortality Review</t>
  </si>
  <si>
    <t>Procurement of meals and snacks with venue for the conduct of Dibdiban Annual Breast Cancer Awareness</t>
  </si>
  <si>
    <t>Procurement of meals and snacks for the conduct of eFHSIS Data Quality Check Activity</t>
  </si>
  <si>
    <t>Procurement of meals and snacks for the conduct of Intensified IEC and advocacy to vulnerable bgy. with such high case of animal bite (top 10 bgys) together with rabies month celebration</t>
  </si>
  <si>
    <t>Procurement of meals and snacks for the conduct of Celebration of Kidney Month</t>
  </si>
  <si>
    <t>Procurement of meals and snacks with venue for the conduct of Demonstration and lectures for frontliners on acupressure for common ailments</t>
  </si>
  <si>
    <t>Procurement for of meals and snacks for the conduct of Malaria Congress</t>
  </si>
  <si>
    <t>Procurement for of meals and snacks for the conduct of Mental Health Week Activity</t>
  </si>
  <si>
    <t>Procurement of snacks for the conduct of Mobile Blood Donation Activities</t>
  </si>
  <si>
    <t>Procurement of meals and snacks for the conduct of Urine Screening for 1st Year High Schools</t>
  </si>
  <si>
    <t>Procurement of meals and snacks for the conduct of Urine Screening for Grade School Students</t>
  </si>
  <si>
    <t>Procurement of Waste Collection</t>
  </si>
  <si>
    <t>Procurement of meals and snacks for the conduct of Year-End Evaluation of Bgy. Sputum Smearer</t>
  </si>
  <si>
    <t>1-07-05-020</t>
  </si>
  <si>
    <t>Procurement of six (6) units microscope (Vector Borne)</t>
  </si>
  <si>
    <t>Procurement for the conduct of Orientation on Maternal Death, Perinatal Surveillance and Response</t>
  </si>
  <si>
    <t>CHO-1000 Days</t>
  </si>
  <si>
    <t>Procurement for the conduct of Training on Reaching Every Child for Health Care Workers</t>
  </si>
  <si>
    <t>Procurement of printing services for printing and binding of target client list (TCL)</t>
  </si>
  <si>
    <t>Procurement of printing services for printing and binding of my baby book</t>
  </si>
  <si>
    <t>Procurement for the conduct of Healthy Buntis Pageant "Gandang Buntis 2024"</t>
  </si>
  <si>
    <t>Procurement for the conduct of Buntis Congress</t>
  </si>
  <si>
    <t>Procurement of meals and snacks with venue for the conduct Basic Epidemiology and Surveillance Training (BEST)</t>
  </si>
  <si>
    <t>CHO-CESU</t>
  </si>
  <si>
    <t>Procurement of meals and snacks with venue for the conduct Orientation on Disease Surveillance Services for Barangay</t>
  </si>
  <si>
    <t>Procurement of meals and snacks with venue for the conduct of Outbreak Investigation Training</t>
  </si>
  <si>
    <t>Procurement of other supplies and materials - semi - expendable</t>
  </si>
  <si>
    <t>CHO-Drug Reformation</t>
  </si>
  <si>
    <t>5-02-03-050</t>
  </si>
  <si>
    <t>Procurement of various food supplies</t>
  </si>
  <si>
    <t>Procurement of various medical, dental and lab supplies</t>
  </si>
  <si>
    <t>Procurement for the conduct of Activities for Various Health Celebration and Program Launching for Balay Silangan</t>
  </si>
  <si>
    <t>Procurement for the conduct of Deliberation of Reformist Prior to Discharge</t>
  </si>
  <si>
    <t>Procurement for the conduct of CDRP Stakeholders Quarterly Meeting</t>
  </si>
  <si>
    <t>Procurement for the conduct of Assessment and Screening of PWUDs in Barangay for New Surrenderee and Relapsed PWUDs</t>
  </si>
  <si>
    <t>Procurement for the conduct of Community Based Drug Rehabilitation Intervention for PWUDsin the Barangay for New Surrendee &amp; Relapsed PWUDs</t>
  </si>
  <si>
    <t>Procurement for the conduct of Community Awareness Campaign Against Illegal Drugs</t>
  </si>
  <si>
    <t>1-07-05-010</t>
  </si>
  <si>
    <t>Procurement of military, police and security equipment</t>
  </si>
  <si>
    <t>CHO-Half Way Home</t>
  </si>
  <si>
    <t>Procurement of meals and snacks for the conduct of training on Basic Life support and Standard First Aide</t>
  </si>
  <si>
    <t>CHO-Health Emergency Mgmt. Preparedness</t>
  </si>
  <si>
    <t>Procurement of meals and snacks for the conduct of training on Mental Health and Psychosocial Support in Emergencies</t>
  </si>
  <si>
    <t>Procurement of meals and snacks for the conduct of training on Risk Communication</t>
  </si>
  <si>
    <t>Procurement of meals and snacks for the conduct of training on Minimum Initial Service Package for Sexual Reproductive Health</t>
  </si>
  <si>
    <t>Procurement of meals and snacks for the conduct of training on Health Emergency Response Operation</t>
  </si>
  <si>
    <t>Procurement of meals and snacks for the conduct of Water, Sanitation and Hygiene for Emergencies (WaSHIE)</t>
  </si>
  <si>
    <t>Procurement of meals and snacks for the conduct of Nutrition in Emergencies (NiE)</t>
  </si>
  <si>
    <t>Procurement for the conduct of Disaster Awareness Month Celebration conduct of Simulation and Drills Exercise (Earthquake and Fire, planned and National Events)</t>
  </si>
  <si>
    <t>Procurement for the conduct of HERO Quarterly Meeting</t>
  </si>
  <si>
    <t>1-07-06-010</t>
  </si>
  <si>
    <t>Procurement of one (1) unit rescue tender vehicle (4-wheeler)</t>
  </si>
  <si>
    <t>Procurement of one (1) unit ambulance type II</t>
  </si>
  <si>
    <t>Procurement for the conduct of Birth Preparedness and Complication Readiness for Midwives and BHW</t>
  </si>
  <si>
    <t>CHO-Health Promotions Units</t>
  </si>
  <si>
    <t>Procurement for the conduct of Convergence of Leadership Training re HEPU</t>
  </si>
  <si>
    <t>Procurement for the conduct of Orientation to Health Promotion Framework Strategy/Training for Bakuna Champions to Remaining Non-Pilot Barangays</t>
  </si>
  <si>
    <t>Procurement for the conduct of Social Behavioral Change Communication Training</t>
  </si>
  <si>
    <t>Procurement for the conduct of Fun Ride for Health 2024</t>
  </si>
  <si>
    <t>Procurement for the conduct of HEPU Kick-Off Activities</t>
  </si>
  <si>
    <t>Procurement for the conduct of Year-End Evaluation for HEPU</t>
  </si>
  <si>
    <t>Procurement of various information and communication technology equipment</t>
  </si>
  <si>
    <t>1-07-05-070</t>
  </si>
  <si>
    <t>Procurement of various communication equipment</t>
  </si>
  <si>
    <t>Procurement of meals and snacks for the conduct of CPAN Formulation</t>
  </si>
  <si>
    <t>CHO-Nutrition Div.</t>
  </si>
  <si>
    <t>Procurement of meals and snacks for the conduct of Nutrition Program Management Training for CNC Members</t>
  </si>
  <si>
    <t>Procurement of meals and snacks for the conduct of PIMAM Training</t>
  </si>
  <si>
    <t>Procurement of meals and snacks for the conduct of IYCF Training</t>
  </si>
  <si>
    <t>Procurement of meals and snacks for the conduct of BNAP Planning Workshop for BLGUs</t>
  </si>
  <si>
    <t>Procurement of meals and snacks for the conduct of BNS Refresher Course</t>
  </si>
  <si>
    <t>Procurement of other supplies and materials - semi- expendable</t>
  </si>
  <si>
    <t>Procurement of meals and snacks for the conduct of Nutrition Month Celebration</t>
  </si>
  <si>
    <t>Procurement of meals and snacks for the conduct of BNS Year-End Evaluation &amp; Program Implementation Review</t>
  </si>
  <si>
    <t>Procurement of meals and snacks for the conduct of CNC Outreach Program</t>
  </si>
  <si>
    <t>Procurement of meals and snacks for the conduct of Local Evaluation</t>
  </si>
  <si>
    <t>Procurement of meals and snacks for the conduct of CNC Periodic Meeting</t>
  </si>
  <si>
    <t>Procurement for the conduct of Barangay Implementation Team RPFP Planning and Budgeting Workshop</t>
  </si>
  <si>
    <t>CHO-PopCon</t>
  </si>
  <si>
    <t>Procurement for the conduct of Training for CIT - Leadership &amp; ISDN workshop</t>
  </si>
  <si>
    <t>Procurement for the conduct of Roll Out Training for Kalalakihang Tapat sa Responsibilidad at Obligasyon sa Pamilya (KATROPA) for TODA &amp; Men Responsible for Gender and Development (MR. GAD)</t>
  </si>
  <si>
    <t xml:space="preserve">Procurement for the conduct of School Based Orientation on Adolescent Health and Development and Reproductive Health </t>
  </si>
  <si>
    <t>Procurement for the conduct of Parents and Teachers Orientation on Adolescent Health Development and Comprehensive Sexual Education</t>
  </si>
  <si>
    <t>Procurement of drugs and medicines</t>
  </si>
  <si>
    <t>Procurement of medical, dental and lab supplies</t>
  </si>
  <si>
    <t>Procurement of other supplies and materials - expendables</t>
  </si>
  <si>
    <t>Procurement of other supplies and materials - semi - expendables</t>
  </si>
  <si>
    <t>Procurement for the conduct of PMOC Team Quarterly Meetings</t>
  </si>
  <si>
    <t>Procurement for the conduct of CIT and Pop Dec Council Quarterly Meetings</t>
  </si>
  <si>
    <t>Procurement for the conduct of Midyear Performance Planning Workshop</t>
  </si>
  <si>
    <t>Procurement for the conduct of Operational Support for PMOC Speakers and facilitator</t>
  </si>
  <si>
    <t>Procurement of meals and snacks with venue of the conduct of Assessment of Internal Quality Assurance Performance, Develop and Implement Mitigation and Remediation Plan</t>
  </si>
  <si>
    <t>CHO-PPC Molecular Lab</t>
  </si>
  <si>
    <t>Procurement of meals and snacks with venue of the conduct of Internal continuing learning and skills activity for lab personnel</t>
  </si>
  <si>
    <t>Procurement of various supplies for the repair and maintenance package of vent/ducting system of the molecular laboratory including filter replacement</t>
  </si>
  <si>
    <t>CHO-Sat. Clinics/Birthing Fac.</t>
  </si>
  <si>
    <t>1-07-05-110</t>
  </si>
  <si>
    <t>Procurement of various medical equipment</t>
  </si>
  <si>
    <t>1-09-01-990</t>
  </si>
  <si>
    <t>Procurement of one (1) unit Synapse 5 PACS System for Digital Xray Machine</t>
  </si>
  <si>
    <t>Procurement of meals and snacks with venue and training materials for the conduct of Training Workshop on Peer Education for HIV AIDS and Behavior Change Communication (Batch 1)</t>
  </si>
  <si>
    <t>CHO-STI/HIV/AIDS</t>
  </si>
  <si>
    <t>Procurement of meals and snacks with venue and training materials for the conduct of Training Workshop on Peer Education for HIV AIDS and Behavior Change Communication (Batch 2)</t>
  </si>
  <si>
    <t>Procurement of medical, dental and laboratory supplies</t>
  </si>
  <si>
    <t>5-02-13-050-99</t>
  </si>
  <si>
    <t>Procurement of snacks for the conduct of HIV in the Workplace Advocacy Lectures</t>
  </si>
  <si>
    <t>Procurement of meals and snacks for the conduct of Philippine International AIDS Candlelight Memorial Celebration</t>
  </si>
  <si>
    <t>Procurement of meals and snacks for the conduct of STI Awareness Month</t>
  </si>
  <si>
    <t>Procurement of meals and snacks for the conduct of HIV Awareness Event for the Pride Month</t>
  </si>
  <si>
    <t>Procurement of meals and snacks for the conduct of World AIDS Awareness Day Celebration</t>
  </si>
  <si>
    <t>Procurement of meals and snacks for the conduct of Local AIDS council meetings</t>
  </si>
  <si>
    <t>CHO-Tarabidan sa Kalusugan</t>
  </si>
  <si>
    <t>Procurement of meals and snacks for the conduct of mega operation tuli</t>
  </si>
  <si>
    <t>CHO-Universal Health Care</t>
  </si>
  <si>
    <t>Procurement of meals and snacks with venue for the conduct of Engagement Activities w/ Other Health Facilities</t>
  </si>
  <si>
    <t>Procurement of meals and snacks with venue for the conduct of HCPN Meeting</t>
  </si>
  <si>
    <t>Procurement of snacks for the conduct of PTC Quarterly Meetings</t>
  </si>
  <si>
    <t>Procurement of meals and snacks with venue for the conduct of Puerto Princesa City HCPN Referral System Monitoring and Evaluation</t>
  </si>
  <si>
    <t>Procurement of one (1) unit desktop computer database server</t>
  </si>
  <si>
    <t>City Accountant</t>
  </si>
  <si>
    <t>Procurement for the conduct of barangay meetings</t>
  </si>
  <si>
    <t>Procurement for the conduct of work values orientation</t>
  </si>
  <si>
    <t>1-07-07-010</t>
  </si>
  <si>
    <t>Procurement for furniture's and fixtures</t>
  </si>
  <si>
    <t>Procurement for the conduct of training</t>
  </si>
  <si>
    <t>City Administrator</t>
  </si>
  <si>
    <t>Jan-Dec 2023</t>
  </si>
  <si>
    <t>1-07-05-030-01</t>
  </si>
  <si>
    <t>Procurement of two (2) units desktop all-in-one computer</t>
  </si>
  <si>
    <t>Procurement of for the conduct of training on Institutional Development Support for RBOs (Simple Bookkeeping Training)</t>
  </si>
  <si>
    <t>City Agriculture</t>
  </si>
  <si>
    <t>Procurement of for the conduct of Agri Staff Trainings, Conferences, etc.</t>
  </si>
  <si>
    <t>Procurement of various office supplies - Admin/By Projects</t>
  </si>
  <si>
    <t>Procurement of various office supplies - Harmful Algal Bloom Monitoring</t>
  </si>
  <si>
    <t>5-02-03-100</t>
  </si>
  <si>
    <t>Procurement of Agricultural and Marine Supplies for the City Nursery and Propagation Farms</t>
  </si>
  <si>
    <t>Procurement of Agricultural and Marine Supplies for the Mango Pulp Weevil Control and Other Pest</t>
  </si>
  <si>
    <t>Procurement of Agricultural and Marine Supplies for the Gintong Butil Agri Farm Project</t>
  </si>
  <si>
    <t>Procurement of Agricultural and Marine Supplies for the Enhanced Agricultural Productivity</t>
  </si>
  <si>
    <t>Procurement of various vegetable seeds for the Highland Vegetable Production Project</t>
  </si>
  <si>
    <t>Procurement of various pesticides for the Highland Vegetable Production Project</t>
  </si>
  <si>
    <t>Procurement of various fungicide for the Highland Vegetable Production Project</t>
  </si>
  <si>
    <t>Procurement of various soil conditioner, fertilizer and attractant for the Highland Vegetable Production Project</t>
  </si>
  <si>
    <t>Procurement of other supplies and materials - Office/Projects - expendable</t>
  </si>
  <si>
    <t>Procurement of other supplies and materials - Office/Projects - semi-expendable</t>
  </si>
  <si>
    <t>Procurement of other supplies and materials - Mango Pulp Weevil/Control and Other Pest - expendable</t>
  </si>
  <si>
    <t>Procurement of other supplies and materials - Mango Pulp Weevil/Control and Other Pest - semi-expendable</t>
  </si>
  <si>
    <t>Procurement of other supplies and materials - City Nursery and Propagation Farms - expendable</t>
  </si>
  <si>
    <t>Procurement of other supplies and materials - City Nursery and Propagation Farms - semi-expendable</t>
  </si>
  <si>
    <t>Procurement of other support materials - Enhanced Agricultural Productivity - semi-expendable</t>
  </si>
  <si>
    <t>Procurement of other supplies and materials - Gintong Butil Agri Farms-expendable</t>
  </si>
  <si>
    <t>Procurement of other supplies and materials - Gintong Butil Agri Farms - semi-expendable</t>
  </si>
  <si>
    <t>Procurement of other supplies and materials - Highland Vegetable Production - expendable</t>
  </si>
  <si>
    <t>Procurement of other supplies and materials - Highland Vegetable Production - semi-expendable</t>
  </si>
  <si>
    <t>Procurement of other support materials - Harmful Algal Bloom Monitoring - expendable</t>
  </si>
  <si>
    <t>Procurement of other support materials - Harmful Algal Bloom Monitoring-semi-expendable</t>
  </si>
  <si>
    <t>Procurement of other support materials - Fish and Marine Sanctuary-semi-expendable</t>
  </si>
  <si>
    <t>5-02-13-040</t>
  </si>
  <si>
    <t>Procurement for Repair and Maintenance - Buildings and Other Structure</t>
  </si>
  <si>
    <t>Procurement for Repair and Maintenance - Machinery and Other Equipment</t>
  </si>
  <si>
    <t>Procurement of meals and snacks for the conduct of Quarterly Meeting for Barangay FARMC/CFARMC/FA Officers</t>
  </si>
  <si>
    <t>Procurement of meals and snacks for the conduct of meetings - HUCAFC Meetings and Other Related Activity</t>
  </si>
  <si>
    <t>Procurement of snacks for the conduct of meeting - Enhanced Agricultural Productivity</t>
  </si>
  <si>
    <t>Procurement of snacks for the conduct of meeting - Harmful Algal Bloom Monitoring (testing)</t>
  </si>
  <si>
    <t>Procurement of materials for the completion and repair of perimeter fence - City Nursery and Propagation Farms</t>
  </si>
  <si>
    <t>Procurement of materials for the Construction of Perimeter Fence - Mango Pulp Weevil/Control and Other Pest</t>
  </si>
  <si>
    <t>Procurement of one (1) unit photocopying machine</t>
  </si>
  <si>
    <t>Procurement of one (1) unit motorcycle (dual sport)</t>
  </si>
  <si>
    <t>Procurement of two (2) units motorcycle (dual sport)</t>
  </si>
  <si>
    <t>City Agriculture-ATC</t>
  </si>
  <si>
    <t>Procurement of training materials for the conduct of training on Oyster Farmer training</t>
  </si>
  <si>
    <t>City Agriculture-Fisherfolk</t>
  </si>
  <si>
    <t>Procurement of training materials for the conduct of training on Fish and Seaweeds Processing</t>
  </si>
  <si>
    <t>5-02-99-080</t>
  </si>
  <si>
    <t>Procurement for donation on seaweeds farming project</t>
  </si>
  <si>
    <t>Procurement for dispersal of materials and oyster farming project</t>
  </si>
  <si>
    <t>Procurement for dispersal of materials for bottom set gill net fishing</t>
  </si>
  <si>
    <t>Procurement for multiple hook and line fishing</t>
  </si>
  <si>
    <t>Procurement for donation on provision of farm irrigation project</t>
  </si>
  <si>
    <t>City Agriculture-Irrigation Project</t>
  </si>
  <si>
    <t>Procurement of various agricultural and marine supplies (package distribution)</t>
  </si>
  <si>
    <t>City Agriculture-Lowland Vegetables</t>
  </si>
  <si>
    <t>Procurement of various fertilizers and pesticides (package distribution)</t>
  </si>
  <si>
    <t xml:space="preserve">Procurement of agricultural supplies and materials  </t>
  </si>
  <si>
    <t>City Agriculture-Natural Orchard Farm</t>
  </si>
  <si>
    <t>City Agriculture-PRDP</t>
  </si>
  <si>
    <t>Procurement of other supplies and materials -semi-expendable</t>
  </si>
  <si>
    <t>Procurement for the conduct of Presentation/ Assessment and Monitoring, Permits/Clearances</t>
  </si>
  <si>
    <t>City Agriculture-RAC Project</t>
  </si>
  <si>
    <t>Procurement for tilapia hatchery &amp; tilapia group-out culture in pond demonstration</t>
  </si>
  <si>
    <t>City Agriculture-Tilapia Hatchery, etc.</t>
  </si>
  <si>
    <t>Procurement of meals and snacks for the conduct of Training on Establishment of Urban garden, Biopesticide Preparation and Participatory Guarantee System Orientation</t>
  </si>
  <si>
    <t>City Agriculture-Urban Gardening</t>
  </si>
  <si>
    <t>Procurement of various agricultural and marine supplies</t>
  </si>
  <si>
    <t>City Architecture</t>
  </si>
  <si>
    <t xml:space="preserve">Procurement of other supplies and materials - semi-expendables </t>
  </si>
  <si>
    <t xml:space="preserve">Procurement of other supplies and materials - expendables </t>
  </si>
  <si>
    <t>5-02-99-010</t>
  </si>
  <si>
    <t>Procurement of other supplies and materials for the Project Presentation/Exhibit</t>
  </si>
  <si>
    <t>Procurement for the conduct of Mid Year Office Performance Evaluation and Planning</t>
  </si>
  <si>
    <t>Procurement for the Building and Occupancy Permit</t>
  </si>
  <si>
    <t>Procurement of one (1) unit desktop computer</t>
  </si>
  <si>
    <t>Procurement of one (1) unit 3D Model Printer</t>
  </si>
  <si>
    <t>City Assessor</t>
  </si>
  <si>
    <t>Procurement for printing expenses</t>
  </si>
  <si>
    <t>Procurement for the conduct of Staff Develop and Planning Session Year End Evaluation cum GAD Sensitivity Training</t>
  </si>
  <si>
    <t>Procurement of four (4) units laptop computer</t>
  </si>
  <si>
    <t>Procurement of one (1) unit laptop computer</t>
  </si>
  <si>
    <t>Procurement of five (5) units mid-range desktop computer</t>
  </si>
  <si>
    <t>Procurement of one (1) unit A3 scanner</t>
  </si>
  <si>
    <t>Procurement of two (2) units legal size document scanner</t>
  </si>
  <si>
    <t>City Assessor-Appraisal</t>
  </si>
  <si>
    <t>City Assessor-Data Cleansing</t>
  </si>
  <si>
    <t>Procurement of two (2) units laptop computer</t>
  </si>
  <si>
    <t>Procurement for the conduct of training on eBudget</t>
  </si>
  <si>
    <t>City Budget Office</t>
  </si>
  <si>
    <t>Procurement for the conduct of training on ePFMAT</t>
  </si>
  <si>
    <t>Procurement for the conduct of training on Barangay Budget Preparation</t>
  </si>
  <si>
    <t>Procurement for the conduct of training on Barangay SK Budget Preparation</t>
  </si>
  <si>
    <t>Procurement for the conduct of training on Preparation of Budget Proposals (CGPP Offices/PPAs)</t>
  </si>
  <si>
    <t>Procurement for the conduct of Budget Execution Forum</t>
  </si>
  <si>
    <t>Procurement for the conduct of Top Performing Bgys in Budget Preparation CY 2024-2025</t>
  </si>
  <si>
    <t>Procurement of meals and snacks with venue for the conduct of Mid-Year Assessment and Year-End Planning Assessment</t>
  </si>
  <si>
    <t>City Civil Registrar</t>
  </si>
  <si>
    <t>Procurement for the conduct of Civil Registration Month</t>
  </si>
  <si>
    <t>Procurement for the conduct of Performance Assessment &amp; Planning Workshop</t>
  </si>
  <si>
    <t>Procurement of three (3) units desktop computer (all-in-one)</t>
  </si>
  <si>
    <t>City Civil Registrar-Database Build-Up Program</t>
  </si>
  <si>
    <t>Procurement of one (1) unit overhead image scanner</t>
  </si>
  <si>
    <t>Procurement of one (1) unit feeder document scanner</t>
  </si>
  <si>
    <t>Procurement of four (4) units desktop computer</t>
  </si>
  <si>
    <t>Procurement of one (1) unit printer, A3 capable, all-in-one ink tank, Wi-Fi capable</t>
  </si>
  <si>
    <t>City COMELEC</t>
  </si>
  <si>
    <t>Procurement for the conduct of Capacity Building for Barangay-Based Institutions (BBIs) and other Functional Committees, Councils and Teams</t>
  </si>
  <si>
    <t>City DILG</t>
  </si>
  <si>
    <t>Procurement for the conduct of Capacity Building/Strengthening Local Councils, Committees Functional Teams and Task Forces</t>
  </si>
  <si>
    <t>Procurement of janitorial supplies and materials</t>
  </si>
  <si>
    <t>Procurement of snacks for meetings</t>
  </si>
  <si>
    <t>Procurement of snacks for meetings/evaluation</t>
  </si>
  <si>
    <t>City DILG-Katarungang Pambarangay</t>
  </si>
  <si>
    <t>Procurement for the conduct of training on biodiversity inventory and monitoring</t>
  </si>
  <si>
    <t>City ENRO</t>
  </si>
  <si>
    <t>Procurement for the conduct of specialized training for pollution control officers, community organization and mobilization, environmental impact assessment, watershed management, communal forest establishment and biodiversity assessment and conservation</t>
  </si>
  <si>
    <t>Procurement for the conduct of other trainings</t>
  </si>
  <si>
    <t>Procurement of various receipt for the operation of CMRB</t>
  </si>
  <si>
    <t>Procurement for the operation of CMRB -semi - expendable</t>
  </si>
  <si>
    <t>Procurement of agricultural and marine supplies</t>
  </si>
  <si>
    <t>Procurement of materials for the maintenance of forest nurseries and other facilities</t>
  </si>
  <si>
    <t>5-02-09-990</t>
  </si>
  <si>
    <t>Consultancy Services Analysis for Water Samples and Air Samples Analysis</t>
  </si>
  <si>
    <t>5-02-15-030</t>
  </si>
  <si>
    <t>Procurement of insurance policy</t>
  </si>
  <si>
    <t>Procurement for the conduct of Envi Summit</t>
  </si>
  <si>
    <t>Procurement for the conduct of Internation Bird Photography Race</t>
  </si>
  <si>
    <t>Procurement for the assistance to project Zacchaeus</t>
  </si>
  <si>
    <t>Procurement for the coastal and water resource mgmt. program</t>
  </si>
  <si>
    <t>Office Assessment and Planning Activity</t>
  </si>
  <si>
    <t>1-07-06-010-04</t>
  </si>
  <si>
    <t>Procurement of three (3) units manual transmission pick-up</t>
  </si>
  <si>
    <t>Procurement of various supplies and materials - expendable</t>
  </si>
  <si>
    <t>City ENRO-Air Quality Monitoring System</t>
  </si>
  <si>
    <t>1-07-05-140</t>
  </si>
  <si>
    <t>Procurement of gas filter correlation CO analyzer</t>
  </si>
  <si>
    <t>Procurement for the conduct of refresher course for wildlife enforcement volunteers</t>
  </si>
  <si>
    <t>City ENRO-Cleopatra's Needle</t>
  </si>
  <si>
    <t>Procurement for the conduct of training on CEPA Officers/Community Organizers and Other Management Office Staff</t>
  </si>
  <si>
    <t xml:space="preserve">Procurement for the conduct of Seminar on Relevant Laws, Rules, and Regulations and on Priority Threatened Species in 7 barangays </t>
  </si>
  <si>
    <t>Procurement of meals and snacks for the conduct of meetings</t>
  </si>
  <si>
    <t>City ENRO-CMRB</t>
  </si>
  <si>
    <t>Procurement of other supplies and materials (City ENRO)</t>
  </si>
  <si>
    <t>City ENRO-Kagueban</t>
  </si>
  <si>
    <t>Procurement of other supplies and materials (CIO)</t>
  </si>
  <si>
    <t>Procurement of other supplies and materials (CED)</t>
  </si>
  <si>
    <t>Procurement of materials for installation of lighting facilities/power outlets</t>
  </si>
  <si>
    <t>Procurement for the conduct of Barangay Pista Y Ang Kagueban</t>
  </si>
  <si>
    <t>Procurement of meals and snacks for  different agencies/offices and working committees</t>
  </si>
  <si>
    <t>Procurement for the conduct of  tree planting activity</t>
  </si>
  <si>
    <t>City ENRO-Love Affair with Nature</t>
  </si>
  <si>
    <t>Procurement of meals and snacks for the conduct of training on sea turtle conservation</t>
  </si>
  <si>
    <t>City ENRO-Marine Turtle</t>
  </si>
  <si>
    <t>Procurement of monitoring supplies - expendable</t>
  </si>
  <si>
    <t>Procurement of monitoring supplies - semi-expendable</t>
  </si>
  <si>
    <t>Procurement of food/feeds for sea turtle head starting</t>
  </si>
  <si>
    <t>Procurement for printing of IEC materials</t>
  </si>
  <si>
    <t>Procurement of other supplies and materials for the construction of Marine Turtle Nursery</t>
  </si>
  <si>
    <t>Procurement of meals and snacks for the conduct of PPC-EPTF Executive meetings</t>
  </si>
  <si>
    <t>City ENRO-PPC-EPTF</t>
  </si>
  <si>
    <t>Procurement of meals and snacks for the conduct of PPC-EPTF Enforcement Meetings</t>
  </si>
  <si>
    <t>Procurement of meals and snacks for the conduct of PPC-EPTF Policy Making Committee</t>
  </si>
  <si>
    <t>Procurement of meals and snacks for the conduct of PPC-EPTF Committee on Legal Matters</t>
  </si>
  <si>
    <t>Procurement of meals and snacks for the conduct of PPC-EPTF Information Dissemination, Education and Communication Committee</t>
  </si>
  <si>
    <t>Procurement of meals and snacks for the conduct of PPC-EPTF quarterly meetings</t>
  </si>
  <si>
    <t xml:space="preserve">Procurement of insurance </t>
  </si>
  <si>
    <t>Procurement for the conduct of CEPA on Forest Fire Prevention and Handling for 7 Barangays</t>
  </si>
  <si>
    <t>City ENRO-Updating &amp; Implementation of Cleopatra's Needle Critical Habitat</t>
  </si>
  <si>
    <t>5-03-03-010</t>
  </si>
  <si>
    <t>Procurement of others supplies and materials - semi-expendable</t>
  </si>
  <si>
    <t>Procurement for the five (5) ranger stations</t>
  </si>
  <si>
    <t>City Fire</t>
  </si>
  <si>
    <t>Procurement of meals and snacks for the conduct of three (3) days 3rd Quarter Assessment Activities</t>
  </si>
  <si>
    <t>City GSO</t>
  </si>
  <si>
    <t>Procurement of various oil and lubricants</t>
  </si>
  <si>
    <t>Procurement of materials &amp; supplies for carpentry, painting, masonry &amp; tiling works</t>
  </si>
  <si>
    <t>Procurement of materials &amp; supplies for plumbing works</t>
  </si>
  <si>
    <t>Procurement of materials &amp; supplies for electrical works</t>
  </si>
  <si>
    <t>Procurement of Termite Control Services</t>
  </si>
  <si>
    <t>Procurement of materials &amp; supplies for repair and maintenance of air conditioning units</t>
  </si>
  <si>
    <t>Procurement of parts &amp; supplies for repair &amp; maintenance of 2 units Elevator machine</t>
  </si>
  <si>
    <t>Procurement for Repair and Maintenance - Other Machinery and Equipment</t>
  </si>
  <si>
    <t>Procurement of various office equipment</t>
  </si>
  <si>
    <t>1-07-03-040-99</t>
  </si>
  <si>
    <t>Procurement of various water supply facilities</t>
  </si>
  <si>
    <t>1-07-05-080-9</t>
  </si>
  <si>
    <t>Procurement of one (1) unit mobile elevating platform</t>
  </si>
  <si>
    <t>Procurement for the conduct of Basic Fire Fighting Training for GSO Personnel</t>
  </si>
  <si>
    <t>City GSO-Disaster Response  GSO Personnel</t>
  </si>
  <si>
    <t>City Information Office</t>
  </si>
  <si>
    <t>5-02-09-020</t>
  </si>
  <si>
    <t>Procurement of tarpaulin banners/streamers, wall news</t>
  </si>
  <si>
    <t>Procurement for newspaper subscription</t>
  </si>
  <si>
    <t>Procurement of Media Services (Airtime of Institutional Plugs)</t>
  </si>
  <si>
    <t>Procurement of meals and snacks for the conduct during meeting</t>
  </si>
  <si>
    <t>Procurement of Information and Communication Technology Equipment</t>
  </si>
  <si>
    <t>1-07-05-030-99</t>
  </si>
  <si>
    <t>Procurement of Other Information and Communication Technology Equipment</t>
  </si>
  <si>
    <t>1-07-060-010</t>
  </si>
  <si>
    <t>Procurement of Transportation Equipment</t>
  </si>
  <si>
    <t>5-002-99-010</t>
  </si>
  <si>
    <t>Procurement for advertising expense</t>
  </si>
  <si>
    <t>City Information Office-Communication Program</t>
  </si>
  <si>
    <t>Procurement for printing and binding expenses</t>
  </si>
  <si>
    <t>Procurement for the preparation of crisis communication plan</t>
  </si>
  <si>
    <t>City Internal Auditor</t>
  </si>
  <si>
    <t>Procurement for Mid-Year Assessment Activity</t>
  </si>
  <si>
    <t>Procurement for Year-End Assessment Activity</t>
  </si>
  <si>
    <t>Procurement for Entrance, Interim and Exit Meetings</t>
  </si>
  <si>
    <t>City Judge</t>
  </si>
  <si>
    <t>City Judge-Branch 1</t>
  </si>
  <si>
    <t>Procurement of meals and snacks for the conduct of training</t>
  </si>
  <si>
    <t>City Judge-Branch 2</t>
  </si>
  <si>
    <t>Procurement for the conduct of Refresher Workshop on Forestry Laws Enforcement</t>
  </si>
  <si>
    <t>City Legal Office</t>
  </si>
  <si>
    <t>Procurement for the conduct of Refresher Workshop on Fisheries Laws Enforcement</t>
  </si>
  <si>
    <t>Procurement for the conduct of Training on Basic Orientation on the Prosecution of Violations of City Tourism Code and Other Tourism Related Laws and Ordinances</t>
  </si>
  <si>
    <t>Procurement for the conduct of Training on Basic Orientation on the Prosecution of Violations of National Building Code, Zoning Ordinance and Other Related Laws and Ordinances</t>
  </si>
  <si>
    <t>Procurement for the conduct of Training on Basic Orientation on the Prosecution of Violations of Traffic Laws and Ordinances</t>
  </si>
  <si>
    <t>Procurement for the conduct of Training on Basic Orientation and Implementation and Enforcement of the Laws and Ordinances Implemented by JIT and LEE</t>
  </si>
  <si>
    <t>Procurement for the conduct of Adopting Law Firm Best Practices and Ethical Standards</t>
  </si>
  <si>
    <t>5-02-99-070</t>
  </si>
  <si>
    <t>Procurement of online subscription (LEX Libris)</t>
  </si>
  <si>
    <t>Procurement for Team Building Activity for Officers and Employees</t>
  </si>
  <si>
    <t>Procurement for training expense</t>
  </si>
  <si>
    <t>City Planning &amp; Dev't Office</t>
  </si>
  <si>
    <t>Procurement of various office supplies - regular</t>
  </si>
  <si>
    <t>Procurement of other supplies and materials - semi-expendables</t>
  </si>
  <si>
    <t>Procurement of meals and snacks for the conduct of Celebration of Environmental Planning Day of the Philippines</t>
  </si>
  <si>
    <t>Procurement of meals and snacks for the conduct of team building activity</t>
  </si>
  <si>
    <t>1-09-01-020</t>
  </si>
  <si>
    <t>Procurement of various computer software</t>
  </si>
  <si>
    <t>City Planning &amp; Dev't Office-CBMS</t>
  </si>
  <si>
    <t>1-07-030-01</t>
  </si>
  <si>
    <t>Procurement of file server computer</t>
  </si>
  <si>
    <t>Procurement meals and snacks for the conduct of Processors Training</t>
  </si>
  <si>
    <t>Procurement meals and snacks for the conduct of Geotagging Training</t>
  </si>
  <si>
    <t>Procurement meals and snacks for the conduct of Training Module II-B</t>
  </si>
  <si>
    <t>Procurement meals and snacks for the conduct of Training Module III-A</t>
  </si>
  <si>
    <t>Procurement meals and snacks for the conduct of Training Module III-B</t>
  </si>
  <si>
    <t>Procurement meals and snacks for the conduct of Training Module IV</t>
  </si>
  <si>
    <t>City Planning &amp; Dev't Office-City People's Council</t>
  </si>
  <si>
    <t>Procurement of meals and snacks with venue for the conduct of Orientation and dissemination of policies and guidelines</t>
  </si>
  <si>
    <t>Procurement of meals and snacks for the conduct of various meetings</t>
  </si>
  <si>
    <t>City PNP</t>
  </si>
  <si>
    <t>5-02-03-040</t>
  </si>
  <si>
    <t>Procurement of various animal/zoological supplies</t>
  </si>
  <si>
    <t>City Prosecutor</t>
  </si>
  <si>
    <t>City Registry of Deeds</t>
  </si>
  <si>
    <t>Procurement for the conduct of Training on Tourism Service Design (Batch 2)</t>
  </si>
  <si>
    <t>City Tourism</t>
  </si>
  <si>
    <t>Procurement for the conduct of Digital Marketing Workshop</t>
  </si>
  <si>
    <t>Procurement for the conduct of Tourism Frontliner Training</t>
  </si>
  <si>
    <t>Procurement for the conduct of Tour Guide Upgrading Training</t>
  </si>
  <si>
    <t>Procurement of other supplies and materials - electrical supplies</t>
  </si>
  <si>
    <t>Procurement of other supplies and materials - expendable - Leis</t>
  </si>
  <si>
    <t>Procurement of other supplies and materials - expendable - Brochures w/ Maps</t>
  </si>
  <si>
    <t>Procurement of other supplies and materials - expendable - Souvenirs and Tokens</t>
  </si>
  <si>
    <t>Procurement of other supplies and materials - expendable - Costumes</t>
  </si>
  <si>
    <t>Procurement of other supplies and materials - expendable - Tarpaulin and Promotional Signages</t>
  </si>
  <si>
    <t>Procurement of other supplies and materials - expendable - ID for Tourism Frontliners</t>
  </si>
  <si>
    <t>Procurement of other supplies and materials - expendable - Stickers</t>
  </si>
  <si>
    <t>Procurement of other supplies and materials - expendable - Citation Tickets</t>
  </si>
  <si>
    <t xml:space="preserve">Procurement of other supplies and materials - semi-expendable 
Social Media Production:
UPS, 1200PVA, 3-units - 22,500.00
Portable Speaker with wireless microphone, 1-unit - 41,250.00
Steel Cabinet, horizontal - 15,000.00
Steel Cabinet, vertical, 2-units - 26,000.00
Battery, for Canon M50, 2-units - 7,000.00
Gimbal Stabilizer, 1-unit, 22,000.00
Battery for Drone, 2-units -18,000.00
Wireless Microphone for Camera, 1-unit - 24,000.00
Foldable Panel Boards 25 units - 400,000.00
</t>
  </si>
  <si>
    <t xml:space="preserve">Procurement of other supplies and materials - semi-expendable 
Standard and Services Division:
UPS, 30000PVA, 2-units - 36,000.00
Desktop Computer Mid-Range - 80,000.00
Computer Printer, 1-unit - 15,000.00
External Drive, 1TB, 2-units - 6,000.00
Portable Speaker with Wireless Microphone, 1-unit 20,000.00
Book Binding Machine - 8,000.00
Voice Recorder, 2-units - 8,000.00
LCD Projector, 2-units - 80,000.00
Heavy Duty Scanner, 1-unit - 30,000.00
</t>
  </si>
  <si>
    <t xml:space="preserve">Procurement of other supplies and materials - semi-expendable 
Admin Division:
Laptop Computer, 2-units - 80,000.00
Desktop Computer, 2-units - 80,000.00
</t>
  </si>
  <si>
    <t xml:space="preserve">Procurement of other supplies and materials - semi-expendable 
Tourism International Signages, 25-units - 300,000.00
</t>
  </si>
  <si>
    <t>Procurement for advertising expenses
Radio Broadcast and live streaming in social media - 240,000.00</t>
  </si>
  <si>
    <t>Procurement for advertising expenses
Radio Broadcast and live streaming in social media - 72,000.00</t>
  </si>
  <si>
    <t>Procurement for advertising expenses
Online Newspaper Advertising - 150,000.00</t>
  </si>
  <si>
    <t>Procurement for advertising expenses
Media Services - 350,000.00</t>
  </si>
  <si>
    <t>Procurement for advertising expenses
Radio Advertising - 60,000.00</t>
  </si>
  <si>
    <t>Procurement for advertising expenses
Advertisement - 2,620,224.00</t>
  </si>
  <si>
    <t>Procurement for the conduct of Tourism Month and Tourism Food Festival</t>
  </si>
  <si>
    <t>Procurement for the conduct of International Travel Expo and Local
Philippine Travel Agencies Association - 200,000.00
Baragatan Trade Fair - 150,000.00
Philippine Travel mart - 200,000.00
World Trade Expo - 150,000.00
MIMAROPA Naturally - 150,000.00
Ironman 5120 - 150,000.00</t>
  </si>
  <si>
    <t>Procurement for the conduct of Puerto Princesa City Tourism Council</t>
  </si>
  <si>
    <t>Procurement for the conduct of Puerto Princesa Tourism Board</t>
  </si>
  <si>
    <t>Procurement for the conduct of Social Media Campaign (1st Semester)</t>
  </si>
  <si>
    <t>Procurement for the conduct of Social Media Campaign (2nd Semester)</t>
  </si>
  <si>
    <t>Procurement for the conduct of Chinese New Year</t>
  </si>
  <si>
    <t>Procurement for the conduct of Pangalipay sa Baybay</t>
  </si>
  <si>
    <t>Procurement for the conduct of Independence Day Celebration</t>
  </si>
  <si>
    <t>Procurement for the conduct of Cuyunon Festival</t>
  </si>
  <si>
    <t>Procurement for the conduct of Dragon Boat Competition (National)</t>
  </si>
  <si>
    <t>Procurement for the conduct of Cruise Ship Welcome Reception and Send-Off Courtesies</t>
  </si>
  <si>
    <t>Procurement for the Hosting of Central Philippine Tourism Expo</t>
  </si>
  <si>
    <t>Procurement of one (1) unit multi-purpose vehicle</t>
  </si>
  <si>
    <t>Procurement of two (2) units desktop computer with complete accessories</t>
  </si>
  <si>
    <t>Procurement for Interactive Kiosk with Directory Services</t>
  </si>
  <si>
    <t>Procurement of one (1) unit projector</t>
  </si>
  <si>
    <t>Procurement for the conduct of CBST Convention</t>
  </si>
  <si>
    <t>City Tourism-CBST Gear Up Program</t>
  </si>
  <si>
    <t>Procurement for the conduct of CBST Organization Development Training Workshop</t>
  </si>
  <si>
    <t>Procurement for the conduct of Basic Life Support Training</t>
  </si>
  <si>
    <t>City Tourism-CDRRMF</t>
  </si>
  <si>
    <t>Procurement for the conduct of Water Safety &amp; Rescue Training</t>
  </si>
  <si>
    <t xml:space="preserve">Procurement of Costumes/Uniforms - Banwa Dancers
</t>
  </si>
  <si>
    <t>City Tourism-Opn. Of City Band, Choir, Banwa Dancers and Tourist Receptionist</t>
  </si>
  <si>
    <t xml:space="preserve">Procurement of Costumes/Uniforms - City Band
</t>
  </si>
  <si>
    <t xml:space="preserve">Procurement of Costumes/Uniforms - City Choir
</t>
  </si>
  <si>
    <t xml:space="preserve">Procurement for Supplies and Materials - semi-expendable - Banwa Instruments
Gong, 1-unit - 30,000.00
Babandil, 1-unit - 13,500.00
Dabakan, 1-unit - 18,250.00
Gimbal, 1-unit - 10,800.00
Big Rain Maker, 1-unit - 1,350.00
Gong Stand Wood Paint, 1-unit - 1,350.00
</t>
  </si>
  <si>
    <t xml:space="preserve">Procurement for Supplies and Materials - semi-expendable - City Band Musical Instruments
Bass Drum (big) Pearl Band, 1-unit - 40,000.00
Slide Trombone, 1-unit - 25,000.00
C Flute, 1-unit - 63,000.00
Rhythm Guitar Speaker/Amp, 1-unit - 35,000.00
Bass Guitar Speaker/Amp, 1-unit, 35,000.00
E-flat Alto Saxophone, 1-unit - 35,000.00
</t>
  </si>
  <si>
    <t>Procurement for Supplies and Materials - semi-expendable - City Choir Instruments
Portable Speaker, 1-unit - 15,000.00</t>
  </si>
  <si>
    <t>Procurement for Technical and Scientific Equipment
B-flat Tenor Saxophone, 1-unit, 54,000.00
Tuba Horn, 1-unit - 60,000.00</t>
  </si>
  <si>
    <t>City Tourism-Opn. Of Tagkawayan Beach</t>
  </si>
  <si>
    <t>Procurement of the conduct of other seminars</t>
  </si>
  <si>
    <t>City Treasury</t>
  </si>
  <si>
    <t>Procurement for training expenses
Basic Operation of Local Treasury Services</t>
  </si>
  <si>
    <t>Procurement of other supplies and materials - semi expendables</t>
  </si>
  <si>
    <t>Procurement for advertising expenses</t>
  </si>
  <si>
    <t>Procurement of snacks for staff meeting</t>
  </si>
  <si>
    <t>Procurement for Team Building</t>
  </si>
  <si>
    <t>Procurement of one (1) unit split type air conditioner 2HP</t>
  </si>
  <si>
    <t>Procurement of one (1) unit laptop</t>
  </si>
  <si>
    <t>Procurement of six (6) units motorcycles 4 stroke</t>
  </si>
  <si>
    <t>Procurement of one (1) unit vault</t>
  </si>
  <si>
    <t>City Treasury-Book of Accounts</t>
  </si>
  <si>
    <t>Procurement for the conduct of IEC/Forum</t>
  </si>
  <si>
    <t>City Treasury-Data Cleansing</t>
  </si>
  <si>
    <t>Procurement of five (5) units motorcycle</t>
  </si>
  <si>
    <t>Procurement of meals and snacks for the conduct of public auction of delinquent properties</t>
  </si>
  <si>
    <t>City Treasury-Public Auction</t>
  </si>
  <si>
    <t>City Veterinary</t>
  </si>
  <si>
    <t>1-07-06-010-06</t>
  </si>
  <si>
    <t>Procurement of one (1) unit Customized Vehicle &amp; Cages for Dog Pound</t>
  </si>
  <si>
    <t>Procurement of piglets</t>
  </si>
  <si>
    <t>City Veterinary-Livestock Production Program</t>
  </si>
  <si>
    <t>Procurement of range chicken</t>
  </si>
  <si>
    <t>Procurement of layer egg production</t>
  </si>
  <si>
    <t>CMO</t>
  </si>
  <si>
    <t>5-02-99-030</t>
  </si>
  <si>
    <t>Procurement for representation expenses</t>
  </si>
  <si>
    <t>Procurement of insurance (BHW, BNS, Microscopist, Bgy. Officials)</t>
  </si>
  <si>
    <t>Procurement of insurance (barangay tanods)</t>
  </si>
  <si>
    <t>Procurement for the conduct of City Mayor's Day</t>
  </si>
  <si>
    <t>Procurement for the conduct of other City Social-Cultural Activities</t>
  </si>
  <si>
    <t>Procurement for the conduct of other City Special Activities Projects</t>
  </si>
  <si>
    <t>Procurement of meals and snacks for the conduct of Training Workshop/Seminar</t>
  </si>
  <si>
    <t>CMO-Aid to Liga</t>
  </si>
  <si>
    <t>Procurement of meals and snacks for the conduct of Quarterly Assembling Meeting of Liga ng mga Barangay Members</t>
  </si>
  <si>
    <t>Procurement of meals and snacks for the conduct of Year-End Evaluation Meeting for Liga Members &amp; Staff</t>
  </si>
  <si>
    <t>Procurement for training expenses</t>
  </si>
  <si>
    <t>CMO-Aid to SK Federation</t>
  </si>
  <si>
    <t>Procurement for the conduct of meetings</t>
  </si>
  <si>
    <t>Procurement for the conduct of Gawad Kabataang Lingkod Bayan</t>
  </si>
  <si>
    <t>Procurement for the conduct of Linggo ng Kabataan Activities</t>
  </si>
  <si>
    <t>Procurement of meals and snacks for the conduct of Refresher Training/Seminar of End-Users re RA 9184 PPMP and PR Preparations, etc.</t>
  </si>
  <si>
    <t>CMO-BAC Secretariat</t>
  </si>
  <si>
    <t>Procurement of meals and snacks for the conduct of other trainings</t>
  </si>
  <si>
    <t>Procurement for advertising services</t>
  </si>
  <si>
    <t>Procurement for the conduct of BAC Meetings</t>
  </si>
  <si>
    <t>Procurement for the Indemnification Expense</t>
  </si>
  <si>
    <t>Procurement for the conduct of Balayong Festival</t>
  </si>
  <si>
    <t>CMO-Balayong Festival</t>
  </si>
  <si>
    <t>5-02-03-110</t>
  </si>
  <si>
    <t>Procurement of various textbooks and instructional materials</t>
  </si>
  <si>
    <t>CMO-Balayong People's Park Mgmt.</t>
  </si>
  <si>
    <t>Procurement of other supplies and materials
learning pod - semi-expendable</t>
  </si>
  <si>
    <t>Procurement of other supplies and materials
art workshop - expendable</t>
  </si>
  <si>
    <t>Procurement of other supplies and materials
personal protective equipment - expendable</t>
  </si>
  <si>
    <t>Procurement of other supplies and materials
personal protective equipment - semi-expendable</t>
  </si>
  <si>
    <t>Procurement of other supplies and materials
fountain parks and other accessories - expendable</t>
  </si>
  <si>
    <t>Procurement of other supplies and materials
fountain parks and other accessories - semi-expendable</t>
  </si>
  <si>
    <t>Procurement of other supplies and materials
utility system of the park - expendable</t>
  </si>
  <si>
    <t>Procurement of other supplies and materials
utility system of the park - semi-expendable</t>
  </si>
  <si>
    <t>Procurement of other supplies and materials
cultural and public affairs services - expendable</t>
  </si>
  <si>
    <t>Procurement of other supplies and materials
promotional activities - expendable</t>
  </si>
  <si>
    <t>Procurement of other supplies and materials
amenities for pregnant women and emergency - semi-expendable</t>
  </si>
  <si>
    <t>Procurement of other supplies and materials
maintenance of park facilities, offices and amenities - expendable</t>
  </si>
  <si>
    <t>Procurement of other supplies and materials
maintenance of park facilities, offices and amenities - semi-expendable</t>
  </si>
  <si>
    <t>Procurement of two (2) units grass heavy grass cutter</t>
  </si>
  <si>
    <t>Procurement for the repair and maintenance - infrastructure assets - interactive water park</t>
  </si>
  <si>
    <t>Procurement for the repair and maintenance - infrastructure assets  - watch tower and elevated view deck</t>
  </si>
  <si>
    <t>Procurement for the repair and maintenance - infrastructure assets - forest park</t>
  </si>
  <si>
    <t>Procurement for the repair and maintenance - repainting works</t>
  </si>
  <si>
    <t>Procurement for the conduct of  Balayong Tree Planting and Nurturing Festival</t>
  </si>
  <si>
    <t>Procurement for the conduct of Pabilugon (Monthly Full Moon Event)</t>
  </si>
  <si>
    <t>Procurement for the operational support to balayong people's park management board</t>
  </si>
  <si>
    <t>CMO-BOSS</t>
  </si>
  <si>
    <t>CMO-BPLD</t>
  </si>
  <si>
    <t>Trust Fund</t>
  </si>
  <si>
    <t>Procurement of various business plates</t>
  </si>
  <si>
    <t>Procurement of various business stickers</t>
  </si>
  <si>
    <t>Procurement of various tricycle stickers</t>
  </si>
  <si>
    <t>CMO-Burial Assistance</t>
  </si>
  <si>
    <t>Procurement of other supplies and materials -  embalming</t>
  </si>
  <si>
    <t>Procurement of other supplies and materials -  casket materials</t>
  </si>
  <si>
    <t>5-02-05-021</t>
  </si>
  <si>
    <t>Procurement of 84 mobile load cards</t>
  </si>
  <si>
    <t>5-02-99-050</t>
  </si>
  <si>
    <t>Procurement of leasing service for morgue and table during embalming</t>
  </si>
  <si>
    <t>Procurement for the conduct of Training on Pre-Registration Seminar/Pre Membership Education Seminar</t>
  </si>
  <si>
    <t>CMO-CDC</t>
  </si>
  <si>
    <t>DRMMM Fund</t>
  </si>
  <si>
    <t>Procurement for the conduct of Seminar on Reportorial Requirements</t>
  </si>
  <si>
    <t>Procurement for the conduct of Mandatory Trainings on Fundamentals of Cooperative Governance for Cooperative Offices</t>
  </si>
  <si>
    <t>Procurement for the conduct of Other Trainings for Cooperative Offices</t>
  </si>
  <si>
    <t>1-07-05-090</t>
  </si>
  <si>
    <t>Procurement of ten (10) units flood &amp; storm surge early warning system equipment</t>
  </si>
  <si>
    <t>CMO-CDRRMF 
(9991-2)</t>
  </si>
  <si>
    <t>Procurement of friendly warning system</t>
  </si>
  <si>
    <t>Procurement of meals and snacks for the conduct of All Hazard Incident Command System Position Course Training-ICS Level 4 for CHO/CDRRMC Agencies</t>
  </si>
  <si>
    <t>CMO-CDRRMF 
(9991-3)</t>
  </si>
  <si>
    <t>Procurement of room accommodation for trainers for the of conduct of All Hazard Incident Command System Position Course Training-ICS Level 4 for CHO/CDRRMC Agencies</t>
  </si>
  <si>
    <t>Procurement of various tokens for the of conduct of All Hazard Incident Command System Position Course Training-ICS Level 4 for CHO/CDRRMC Agencies</t>
  </si>
  <si>
    <t>Procurement of training supplies and materials for the of conduct of All Hazard Incident Command System Position Course Training-ICS Level 4 for CHO/CDRRMC Agencies</t>
  </si>
  <si>
    <t>Procurement of meals and snacks for the conduct of 6 Day Barangay First Responder Training Course</t>
  </si>
  <si>
    <t>Procurement of facilitators token for the conduct of 6 Day Barangay First Responder Training Course</t>
  </si>
  <si>
    <t>Procurement of class customized PPE Token for the conduct of 6 Day Barangay First Responder Training Course</t>
  </si>
  <si>
    <t>Procurement of training supplies and materials for the conduct of 6 Day Barangay First Responder Training Course</t>
  </si>
  <si>
    <t>Procurement of meals and snacks for the conduct of Emergency Operations Center Management Training for Barangays</t>
  </si>
  <si>
    <t>Procurement of room accommodation for trainers for the conduct of Emergency Operations Center Management Training for Barangays</t>
  </si>
  <si>
    <t>Procurement of class shirt token for the conduct of Emergency Operations Center Management Training for Barangays</t>
  </si>
  <si>
    <t>Procurement of training supplies and materials for the conduct of Emergency Operations Center Management Training for Barangays</t>
  </si>
  <si>
    <t>Procurement of meals and snacks for the conduct of Basic Life Support for Lay Rescuer with Standard First Aid</t>
  </si>
  <si>
    <t>Procurement of meals and snacks for the conduct of Rapid Damage and Needs Analysis (RDANA) Training</t>
  </si>
  <si>
    <t>Procurement of training supplies and materials for the conduct of Rapid Damage and Needs Analysis (RDANA) Training</t>
  </si>
  <si>
    <t>Procurement of room accommodation for trainers for the conduct of Rapid Damage and Needs Analysis (RDANA) Training</t>
  </si>
  <si>
    <t>Procurement of class shirt tokens for the conduct of Rapid Damage and Needs Analysis (RDANA) Training</t>
  </si>
  <si>
    <t>Procurement of meals and snacks for the conduct of Quarterly Evacuation Drills/Simulation Exercise</t>
  </si>
  <si>
    <t>Procurement of meals and snacks for the conduct of National Disaster Resilience Month</t>
  </si>
  <si>
    <t>Procurement of meals and snacks for the conduct of 2024 Pto. Prin. City DRRM Summit</t>
  </si>
  <si>
    <t>Procurement of meals and snacks for the conduct of Humanitarian and Disaster Response Preparedness Activity</t>
  </si>
  <si>
    <t>Procurement of meals and snacks for the conduct of Barangay and City DRRM Related Planning Workshop</t>
  </si>
  <si>
    <t>CMO-CDRRMF 
9991-3</t>
  </si>
  <si>
    <t>Procurement for radio communications and rappel tower - Magarwak</t>
  </si>
  <si>
    <t>CMO-CDRRMF
(9991-1)</t>
  </si>
  <si>
    <t>Procurement for rehabilitation of EOC</t>
  </si>
  <si>
    <t>1-07-05030</t>
  </si>
  <si>
    <t>Procurement of six (6) units desktop PC for EOC operations, complete with monitor, CPU, Operating System</t>
  </si>
  <si>
    <t>Procurement of twenty (20) units emergency operations center handheld vhf radio communication equipment, waterproof, applicable for water search and rescue</t>
  </si>
  <si>
    <t>Procurement of one (1) lot flood rescue boats with outboard motor, lifesaving gears, trailer with 2 in. ball hitch</t>
  </si>
  <si>
    <t>Procurement of three (3) units portable satellite internet equipment</t>
  </si>
  <si>
    <t>1-07-05-990-07</t>
  </si>
  <si>
    <t>Procurement of one (1) unit portable diesel welder generator</t>
  </si>
  <si>
    <t>1-07-05-090-05</t>
  </si>
  <si>
    <t>Procurement of six () units portable generator (for power tools, lighting, other electric equipment)</t>
  </si>
  <si>
    <t>Procurement of one (1) unit Rescue Truck with Lifter</t>
  </si>
  <si>
    <t>1-07-05-09</t>
  </si>
  <si>
    <t>Procurement of one (1) lot forest and coastal fire fighting equipment</t>
  </si>
  <si>
    <t>Procurement of four (4) units emergency operations center base radio communication system with installed outdoor antenna and back-up solar power system</t>
  </si>
  <si>
    <t>Procurement of various Disaster Response Personal Protective Gears (Firefighting, Water Rescue, Landslide Response, earthquake Related Response (Tsunami)</t>
  </si>
  <si>
    <t>Procurement of one (1) set high and low angle rescue equipment - stretchers, ropes carabiners, pulleys rescue 7, paw other climbing and rigging equipment</t>
  </si>
  <si>
    <t>1-07-05-140-02</t>
  </si>
  <si>
    <t>Procurement of three (3) units automated weather tracking equipment, standalone, solar powered wireless transmitter (300 mtrs.) with battery back-up , weather link IP software</t>
  </si>
  <si>
    <t>1-07-05-990</t>
  </si>
  <si>
    <t>Procurement of two (2) sets Portable Wireless PA Speaker Sound System</t>
  </si>
  <si>
    <t>Procurement of two (2) units Portable Water Bladder</t>
  </si>
  <si>
    <t>Procurement of one (1) unit Drone Spotlight with PA System</t>
  </si>
  <si>
    <t>Procurement of one (1) unit M30 Dropper System</t>
  </si>
  <si>
    <t>Procurement of one (1) set ready deployable portable Incident Command Post Tent with Airconditioning and Amenities for command staff and section chiefs</t>
  </si>
  <si>
    <t>1-07-06-990</t>
  </si>
  <si>
    <t>Procurement of one (1) unit communication vehicle</t>
  </si>
  <si>
    <t>Procurement of one (1) unit 4x4 6 wheeler truck for logistic transport</t>
  </si>
  <si>
    <t>CMO-City Baywalk Mgmt.</t>
  </si>
  <si>
    <t>Procurement of meals and snacks for the conduct of meeting</t>
  </si>
  <si>
    <t>Procurement of other supplies &amp; materials for the repair and maintenance of CRs</t>
  </si>
  <si>
    <t>Procurement for the conduct of Integrity &amp; Personality Dev't for City Fishport Employees</t>
  </si>
  <si>
    <t>CMO-City Fish Port</t>
  </si>
  <si>
    <t>Procurement of other supplies and materials - 1 unit air condition</t>
  </si>
  <si>
    <t>Procurement for the Proposed Collector and Guard Booth at City Fishport Complex</t>
  </si>
  <si>
    <t>Procurement of one (1) set CCTV with complete accessories including installation</t>
  </si>
  <si>
    <t>CMO-City Housing</t>
  </si>
  <si>
    <t>Procurement of various janitorial supplies</t>
  </si>
  <si>
    <t xml:space="preserve">Procurement of meals and snacks for the conduct of meetings/orientations and inspection of Regional and National Agencies </t>
  </si>
  <si>
    <t>Concreting of Road - PPA Resettlement Project at Bgy. San Jose</t>
  </si>
  <si>
    <t>Construction of Drainage System at PPA Resettlement Project  at Bgy. San Jose</t>
  </si>
  <si>
    <t>Construction of Material Recovery Facility (MRF)</t>
  </si>
  <si>
    <t>Procurement of one (1) unit desktop computer with complete accessories</t>
  </si>
  <si>
    <t>Procurement of one (1) unit drone computer with complete accessories</t>
  </si>
  <si>
    <t>CMO-City PESO</t>
  </si>
  <si>
    <t>Procurement for the conduct of Job Fair/Pre-Employment Orientation Seminar</t>
  </si>
  <si>
    <t>Procurement for the conduct of Job start Phils program</t>
  </si>
  <si>
    <t>Procurement meals and snacks - Meetings and Conferences</t>
  </si>
  <si>
    <t>Procurement of meals and snacks for the conduct of Sports Clinic</t>
  </si>
  <si>
    <t>CMO-City Sports</t>
  </si>
  <si>
    <t>Procurement of meals and snacks for the conduct of Sports Caravan</t>
  </si>
  <si>
    <t>Procurement of meals and snacks for the conduct of Coaches Accreditation Seminars and Trainings</t>
  </si>
  <si>
    <t>Procurement of Sports Development and Tourism Promotions Event Organizer and Provider for Triathlon (1.9km swim, 90k bike, 21k run)</t>
  </si>
  <si>
    <t>Procurement of goods and services of the following activities for the conduct of Triathlon (1.9 km swim, 90km bike, 21km run)
a. Carbo-Loading Meals and Snacks
b. Post-race Meals
c. Meals and snacks fir various working committees
d. Transportation
e. Hotel accommodation for organizers during planning
f. Hotel accommodation for organizers for pros during the event
g. Security
h. Welcome activities
i. Area preparation
j. Entertainment
k. Other related needs</t>
  </si>
  <si>
    <t>Procurement of Sports Development and Tourism Promotions Event Organizer and Provider for Duathlon</t>
  </si>
  <si>
    <t>Procurement of Hosting Services for the conduct of World Table Tennis</t>
  </si>
  <si>
    <t>Procurement of Live Streaming Services for the conduct of World Table Tennis</t>
  </si>
  <si>
    <t>Procurement of Shipping Services for the conduct of World Table Tennis</t>
  </si>
  <si>
    <t>Procurement of meals and snacks for the conduct of World Table Tennis</t>
  </si>
  <si>
    <t>Procurement of other supplies and materials for the conduct of World Table Tennis</t>
  </si>
  <si>
    <t>Procurement for the conduct of  Batang Pinoy</t>
  </si>
  <si>
    <t>Procurement for the conduct of  Philippine National Games</t>
  </si>
  <si>
    <t>Procurement of meals and snacks for the conduct of Puerto Princesa Mayor's Cup</t>
  </si>
  <si>
    <t>Procurement of other supplies and materials for the conduct of Puerto Princesa Mayor's Cup</t>
  </si>
  <si>
    <t>Procurement of meals and snacks for the conduct of Palarong Katutubo</t>
  </si>
  <si>
    <t>Procurement of Sports Development and Tourism Promotions Event Organizer and Provider for Dragon Boat</t>
  </si>
  <si>
    <t>Procurement of truck canopy</t>
  </si>
  <si>
    <t>Procurement for other supplies and materials expenses</t>
  </si>
  <si>
    <t>CMO-City Traffic Mgt. Program</t>
  </si>
  <si>
    <t>Procurement for military, police and traffic supplies</t>
  </si>
  <si>
    <t>Procurement for machineries and equipment/communication equipment</t>
  </si>
  <si>
    <t>CMO-City Urban Poor Affairs</t>
  </si>
  <si>
    <t>Procurement of meals and snacks for the conduct of LIAC, BSAAC &amp; TLRC Meeting</t>
  </si>
  <si>
    <t>CMO-Civil Security Group</t>
  </si>
  <si>
    <t>Procurement of other supplies and materials
Uniforms</t>
  </si>
  <si>
    <t>Procurement of other supplies and materials - semi - expendable
Twelve (12) units Handheld Radio @ 27,000.00</t>
  </si>
  <si>
    <t>CMO-CMRB</t>
  </si>
  <si>
    <t>5-02-93-990</t>
  </si>
  <si>
    <t>Procurement of melas and snacks for the conduct of meeting</t>
  </si>
  <si>
    <t>CMO-Community Affairs Div.</t>
  </si>
  <si>
    <t>CMO-Council Against Prof. Squatting Syndicates</t>
  </si>
  <si>
    <t>Procurement of meals and snacks</t>
  </si>
  <si>
    <t>CMO-DAPSASS</t>
  </si>
  <si>
    <t>Procurement of training on Basic Life Support</t>
  </si>
  <si>
    <t>CMO-Disaster Response (Civil Security)</t>
  </si>
  <si>
    <t>Procurement of training on Basic Fire Fighting</t>
  </si>
  <si>
    <t>Procurement of training on Crowd Control and Personnel Security</t>
  </si>
  <si>
    <t>Procurement for the conduct of CDRRMO Annual Staff Dev't. Training/ Workshop</t>
  </si>
  <si>
    <t>CMO-DRRMC
(9991)</t>
  </si>
  <si>
    <t>Procurement for the conduct of Advance GIS Training</t>
  </si>
  <si>
    <t xml:space="preserve">Procurement for the evacuation route and hazard specific Early Warning Signages for Barangays </t>
  </si>
  <si>
    <t>Procurement of prepaid load cards</t>
  </si>
  <si>
    <t>5-02-05-0240</t>
  </si>
  <si>
    <t>Procurement for Satphone expense</t>
  </si>
  <si>
    <t>Procurement for the repair and maintenance  - building and other structures 
4 Warehouse</t>
  </si>
  <si>
    <t>Procurement for the repair and maintenance  - building and other structures  
Main Warehouse</t>
  </si>
  <si>
    <t>5-02-13-070</t>
  </si>
  <si>
    <t>Procurement for Repair and Maintenance - Furniture and Fixtures</t>
  </si>
  <si>
    <t>5-02-13-990</t>
  </si>
  <si>
    <t>Procurement for Repair and Maintenance - Other Property Plant and Equipment</t>
  </si>
  <si>
    <t>Procurement of meals and snacks for the conduct of DILG Seal of Good Local Governance Preparedness Activity</t>
  </si>
  <si>
    <t>Procurement of meals and snacks for the conduct of 2024 Gawad Kalasag Document Preparation Activities and Packaging-Meetings</t>
  </si>
  <si>
    <t>Procurement of meals and snacks for the conduct of Mandatory CDRRMC Meetings</t>
  </si>
  <si>
    <t>Procurement of meals and snacks for the conduct of CDRMMO Mid-Year Assessment and Planning Activity</t>
  </si>
  <si>
    <t>Procurement of meals and snacks for the conduct of DRMM Project Monitoring and Evaluation</t>
  </si>
  <si>
    <t>Procurement of meals and snacks for the conduct of Hazard Contingency Planning and Updating Activity</t>
  </si>
  <si>
    <t>Procurement of insurance services for EOC and Response units Personnel and Volunteers</t>
  </si>
  <si>
    <t>Procurement of various supplies and materials for the Support to Barangay Resiliency and Innovation through Empowerment (BRITE) Project</t>
  </si>
  <si>
    <t>Procurement for Strengthening 24/7 Operations of CDRMMC</t>
  </si>
  <si>
    <t>Procurement for Sustainability of 24/7 CDRRMC Logistic Mgt. Center</t>
  </si>
  <si>
    <t>Procurement for Operational Support to Other Response Cluster Agencies</t>
  </si>
  <si>
    <t>CMO-DRRMO
(1011-1)</t>
  </si>
  <si>
    <t>Procurement for the conduct of Negosyo Serbisyo Caravan sa Barangay</t>
  </si>
  <si>
    <t>CMO-LEDIPO &amp; Negosyo Center</t>
  </si>
  <si>
    <t>Procurement of packaging, plastic, 8"11", 50 micron</t>
  </si>
  <si>
    <t>Procurement of printing services for the printing of Investment Profiles, booklet</t>
  </si>
  <si>
    <t>Procurement for the conduct of various meetings</t>
  </si>
  <si>
    <t>Procurement for the aid to micro, small and medium enterprises</t>
  </si>
  <si>
    <t>Procurement for Puerto Princesa City Audio Visual Presentation</t>
  </si>
  <si>
    <t>Procurement of meals for training</t>
  </si>
  <si>
    <t>CMO-LGBT Community Proj</t>
  </si>
  <si>
    <t>CMO-LGPMS</t>
  </si>
  <si>
    <t>Procurement of meals and snacks for the conduct of training/orientation/workshop/ of library staff</t>
  </si>
  <si>
    <t>CMO-Library Services Div</t>
  </si>
  <si>
    <t>Procurement of meals and snacks for the conduct of Online Story Telling</t>
  </si>
  <si>
    <t>Procurement of meals and snacks for the conduct of World Read Aloud Day</t>
  </si>
  <si>
    <t>Procurement of meals and snacks for the conduct of Public Library Day Celebration</t>
  </si>
  <si>
    <t>Procurement of meals and snacks for the conduct of Arts and Crafts Activity</t>
  </si>
  <si>
    <t>Procurement of meals and snacks for the conduct of National Book Week Celebration</t>
  </si>
  <si>
    <t>Procurement of meals and snacks for the conduct of Library Information and Services Month Celebration</t>
  </si>
  <si>
    <t>Procurement for the conduct of AKAPP Drug Prevention and Mental Health Awareness</t>
  </si>
  <si>
    <t>CMO-Local Youth Devt</t>
  </si>
  <si>
    <t>Procurement for the conduct of AKAPP HIV-Aids Prevention and Adolescent Sexual and Reproductive Health Training</t>
  </si>
  <si>
    <t>Procurement for the conduct of AKAPP Business and Financial Literacy Training</t>
  </si>
  <si>
    <t>Procurement of AKAPP training materials</t>
  </si>
  <si>
    <t>Procurement of for the conduct of Puerto Princesa City Youth Assembly</t>
  </si>
  <si>
    <t>Procurement for the conduct of Local Youth Development Council</t>
  </si>
  <si>
    <t>Procurement for the AKAPP insurance</t>
  </si>
  <si>
    <t>Procurement for the conduct of application, screening, and interview</t>
  </si>
  <si>
    <t>Procurement for the conduct of participation to brigada eskwela</t>
  </si>
  <si>
    <t>Procurement for the conduct of participation to City Government Activities</t>
  </si>
  <si>
    <t>Procurement for the conduct of Graduation Program with Parents</t>
  </si>
  <si>
    <t>Procurement for the conduct of Youth Festival 2024</t>
  </si>
  <si>
    <t>Procurement of one (1) unit 4x2 motor vehicle</t>
  </si>
  <si>
    <t>5-02-02-990</t>
  </si>
  <si>
    <t>Procurement of various banners, tarpaulins, invitations and backdrops</t>
  </si>
  <si>
    <t>CMO-Love Affair with Nature</t>
  </si>
  <si>
    <t xml:space="preserve">Procurement of various materials for the mass weeding </t>
  </si>
  <si>
    <t>Procurement of various supplies and materials</t>
  </si>
  <si>
    <t>Procurement of various supplies and materials for the construction of temporary stage</t>
  </si>
  <si>
    <t>Procurement of various supplies and materials for the installation of lighting facilities/entertainment</t>
  </si>
  <si>
    <t xml:space="preserve">Procurement of meals and snacks </t>
  </si>
  <si>
    <t>CMO-Mini City Hall-Luzviminda</t>
  </si>
  <si>
    <t>Procurement of other supplies and materials -expendables</t>
  </si>
  <si>
    <t>CMO-Mini City Hall-Macarascas</t>
  </si>
  <si>
    <t>5-2-03-990</t>
  </si>
  <si>
    <t>CMO-Mini City Hall-Napsan</t>
  </si>
  <si>
    <t>Procurement of one (1) unit lcd projector</t>
  </si>
  <si>
    <t>CMO-Mini City Hall-San Rafael</t>
  </si>
  <si>
    <t>CMO-MISO</t>
  </si>
  <si>
    <t>Procurement of other supplies and materials - network and hardware operation - expendable</t>
  </si>
  <si>
    <t>Procurement of other supplies and materials - network and hardware operation - semi-expendable</t>
  </si>
  <si>
    <t>Procurement of other supplies and materials - ID System Operation</t>
  </si>
  <si>
    <t>Procurement of machinery equipment - Information and Communication Technology Equipment</t>
  </si>
  <si>
    <t>CMO-Muslim Affairs</t>
  </si>
  <si>
    <t>CMO-Oplan Linis Program</t>
  </si>
  <si>
    <t>Procurement for the conduct of Internation Coastal Clean-Up</t>
  </si>
  <si>
    <t>1-07-05-99</t>
  </si>
  <si>
    <t>Procurement of one (1) unit manlift truck (brand new)</t>
  </si>
  <si>
    <t>CMO-Patrol 117/911</t>
  </si>
  <si>
    <t>Procurement of two (2) units Network Video Recorder</t>
  </si>
  <si>
    <t>Procurement of one (1) unit hybrid network video recorder, 32 channel</t>
  </si>
  <si>
    <t>Procurement of one (1) set portable PA system with wireless microphone 40w</t>
  </si>
  <si>
    <t>1-07-05-070-01</t>
  </si>
  <si>
    <t>Procurement of eight (8) set base radio, 65 watts VHF 136-174 MHz</t>
  </si>
  <si>
    <t>Procurement for Giant Christmas Tree</t>
  </si>
  <si>
    <t>CMO-Pista Na Pasko Pa</t>
  </si>
  <si>
    <t>Procurement for Street Decors</t>
  </si>
  <si>
    <t>Procurement for Mini City Hall decors with Christmas Tree</t>
  </si>
  <si>
    <t xml:space="preserve">Procurement for City Hall decors </t>
  </si>
  <si>
    <t>Procurement for Pyro-Musical Display</t>
  </si>
  <si>
    <t>CMO-PLEB</t>
  </si>
  <si>
    <t>CMO-PMT</t>
  </si>
  <si>
    <t>Procurement for the conduct of City Peace and Order Council and Secretariat Strengthening Activity</t>
  </si>
  <si>
    <t>CMO-POC</t>
  </si>
  <si>
    <t>CMO-PPLTT</t>
  </si>
  <si>
    <t>Procurement of other supplies and materials - uniform</t>
  </si>
  <si>
    <t>Procurement of other supplies and materials - two (2) units printer</t>
  </si>
  <si>
    <t>Procurement of printing services for accreditation stickers</t>
  </si>
  <si>
    <t>Procurement for the conduct of team building</t>
  </si>
  <si>
    <t>5-02-13-05</t>
  </si>
  <si>
    <t>Procurement for the program for Ips</t>
  </si>
  <si>
    <t>CMO-Program for IP</t>
  </si>
  <si>
    <t>CMO-Public Market</t>
  </si>
  <si>
    <t>Procurement of meals and snacks for the conduct of market committee meeting</t>
  </si>
  <si>
    <t>CMO-Public Order &amp; Safety</t>
  </si>
  <si>
    <t>Procurement of meals and snacks for the conduct of training on Community Anti-Drugs Coalition of America</t>
  </si>
  <si>
    <t>Procurement of five (5) units car 3 cylinder, 12 valve 998 cc with siren and base radio</t>
  </si>
  <si>
    <t>CMO-Public Order &amp; Safety (Anti-Drug Abuse)</t>
  </si>
  <si>
    <t>CMO-Public Order &amp; Safety (Anti-Illegal Drugs)</t>
  </si>
  <si>
    <t>CMO-Radio Comm Section</t>
  </si>
  <si>
    <t>CMO-SCAP/OSCA</t>
  </si>
  <si>
    <t>Procurement of janitorial supplies</t>
  </si>
  <si>
    <t>Procurement of wheelchairs</t>
  </si>
  <si>
    <t>Procurement of canes (stainless)</t>
  </si>
  <si>
    <t>Procurement of crutches (steel)</t>
  </si>
  <si>
    <t>Procurement of birthday cakes for 90 y/o and above</t>
  </si>
  <si>
    <t>Procurement of birthday cake incentive for 60 y/o</t>
  </si>
  <si>
    <t>Procurement of hotel and room accommodation (Forever Young Batch 7)</t>
  </si>
  <si>
    <t>Procurement of meals and snacks (Forever Young)</t>
  </si>
  <si>
    <t>Procurement of meals and snacks (FSCAPP Officials and Guests)</t>
  </si>
  <si>
    <t>Procurement of meals (Filipino Elderly Week)</t>
  </si>
  <si>
    <t>Procurement of snacks (Filipino Elderly Week)</t>
  </si>
  <si>
    <t>Procurement of snacks for the conduct of two (2) days training (rag making)</t>
  </si>
  <si>
    <t>Procurement of snacks for the conduct of two (2) days training (home care of SC training)</t>
  </si>
  <si>
    <t>Procurement of uniform t-shirt (round neck) (Forever Young Batch 7)</t>
  </si>
  <si>
    <t>Procurement of various supplies and materials for the celebration of Filipino Elderly Week Celebration</t>
  </si>
  <si>
    <t>CMO-Slaughterhouse</t>
  </si>
  <si>
    <t>Procurement for Repair and Maintenance - Machinery and Equipment</t>
  </si>
  <si>
    <t>1-07-05-100</t>
  </si>
  <si>
    <t>Procurement of one (1) lot high quality cctv camera set with installation</t>
  </si>
  <si>
    <t>Procurement of one (1) unit 300L pressure tank with booster pump</t>
  </si>
  <si>
    <t>Procurement of one (1) unit 2HP deep well pump</t>
  </si>
  <si>
    <t>Procurement of one (1) unit motorcycle, 125cc FI</t>
  </si>
  <si>
    <t>CMO-Solid Waste Mgt. Prog.</t>
  </si>
  <si>
    <t>Procurement of various employees paraphernalia</t>
  </si>
  <si>
    <t>Procurement of enzymes</t>
  </si>
  <si>
    <t>1-07-05-080-99</t>
  </si>
  <si>
    <t>Procurement of four (4) units mini dump truck</t>
  </si>
  <si>
    <t>Procurement of room accommodation for resource speaker for the conduct of GAD Agenda Policy Framework for 2024-2026</t>
  </si>
  <si>
    <t>CMO-Strengthening GAD Focal System</t>
  </si>
  <si>
    <t>Procurement of meals and snacks for the conduct of GAD Agenda Policy Framework for 2024-2026</t>
  </si>
  <si>
    <t>Procurement of training materials for the conduct of GAD Agenda Policy Framework for 2024-2026</t>
  </si>
  <si>
    <t>Procurement of room accommodation for resource speaker for the conduct of Enhanced Capacity Development Trainer of Trainers (ToT) on Gender and Development 2.0</t>
  </si>
  <si>
    <t>Procurement of meals and snacks for the conduct of Enhanced Capacity Development Trainer of Trainers (ToT) on Gender and Development 2.0</t>
  </si>
  <si>
    <t>Procurement of training materials for the conduct of Enhanced Capacity Development Trainer of Trainers (ToT) on Gender and Development 2.0</t>
  </si>
  <si>
    <t>Procurement of room accommodation for resource speaker for the conduct of Puerto Princesa Summit</t>
  </si>
  <si>
    <t>Procurement of training materials for the conduct of Puerto Princesa Summit</t>
  </si>
  <si>
    <t>Procurement of meals and snacks for the conduct of Puerto Princesa Summit</t>
  </si>
  <si>
    <t>Procurement of meals and snacks for the conduct of Harmonized GAD Programming, Planning and Budgeting Workshop</t>
  </si>
  <si>
    <t>Procurement of training materials for the conduct of Harmonized GAD Programming, Planning and Budgeting Workshop</t>
  </si>
  <si>
    <t>Procurement of meals and snacks for the conduct of LGU Revised GAD Magna Carta for Women Re-Orientation</t>
  </si>
  <si>
    <t>Procurement of training materials for the conduct of LGU Revised GAD Magna Carta for Women Re-Orientation</t>
  </si>
  <si>
    <t>Procurement for printing and binding of GAD plan</t>
  </si>
  <si>
    <t xml:space="preserve">Procurement of meals and snacks for the conduct of council &amp; sectoral meeting </t>
  </si>
  <si>
    <t>CMO-Student Assistance Program</t>
  </si>
  <si>
    <t>Procurement of other supplies and materials-semi-expendable</t>
  </si>
  <si>
    <t>Procurement for the conduct of Subaraw Festival</t>
  </si>
  <si>
    <t>CMO-Subaraw Festival</t>
  </si>
  <si>
    <t>Procurement of commercial rice</t>
  </si>
  <si>
    <t>CMO-Ugnayan Project</t>
  </si>
  <si>
    <t>CMO-USAID Project</t>
  </si>
  <si>
    <t>Procurement for the conduct of school-based youth first aid, disaster responder and leadership training</t>
  </si>
  <si>
    <t>CMO-Youth First Aid</t>
  </si>
  <si>
    <t>Procurement for the conduct of community-based youth first aid, disaster responder and leadership training</t>
  </si>
  <si>
    <t>Procurement for the conduct of Youth in DRRM Summit and First Aid Olympics</t>
  </si>
  <si>
    <t>COA-City Auditor</t>
  </si>
  <si>
    <t>COA-Supervising Auditor</t>
  </si>
  <si>
    <t>CSWDO</t>
  </si>
  <si>
    <t>5-02-11-030</t>
  </si>
  <si>
    <t>Procurement of Consultancy Services for the Completion/Finalization of Manual Operation of Solo Parent and Child Protection Policies</t>
  </si>
  <si>
    <t>CSWDO-4Ps&amp;SLP</t>
  </si>
  <si>
    <t>Procurement of various food package</t>
  </si>
  <si>
    <t>Procurement of snacks for the conduct of CSO meetings</t>
  </si>
  <si>
    <t>Procurement of snacks CIAC meetings</t>
  </si>
  <si>
    <t>Procurement of snacks CL meetings</t>
  </si>
  <si>
    <t>Procurement for the conduct of Parent Leaders Annual Meeting</t>
  </si>
  <si>
    <t>Procurement for the conduct of Semestral Meeting (for exited beneficiaries)</t>
  </si>
  <si>
    <t>Procurement of meals and snacks for the conduct of After Care for Drug Surrenderers</t>
  </si>
  <si>
    <t>CSWDO-After Care Services</t>
  </si>
  <si>
    <t>CSWDO-Awareness and Preparedness Orientation for PWD</t>
  </si>
  <si>
    <t>Procurement of meals and snacks for the conduct of Basic Capacity Building for Stakeholders, Intermediate and Advance Sign Language</t>
  </si>
  <si>
    <t>CSWDO-Basic &amp; Intermediate Sign Language</t>
  </si>
  <si>
    <t>Procurement of meals and snacks for the conduct of Intermediate Capacity Building for Stakeholders, Intermediate and Advance Sign Language</t>
  </si>
  <si>
    <t>Procurement of meals and snacks for the conduct of Training on Volunteerism</t>
  </si>
  <si>
    <t>CSWDO-Bayanihan Para sa Barangay</t>
  </si>
  <si>
    <t>CSWDO-CAR&amp;CICL</t>
  </si>
  <si>
    <t>5-02-03-060</t>
  </si>
  <si>
    <t>Procurement of various welfare good supplies</t>
  </si>
  <si>
    <t>1-07-03-050-2</t>
  </si>
  <si>
    <t>Procurement for electrical equipment</t>
  </si>
  <si>
    <t>Procurement of various supplies and materials for the repair and maintenance of building/facilities</t>
  </si>
  <si>
    <t>CSWDO-CCAT-VAWC</t>
  </si>
  <si>
    <t>Procurement of meals and snacks for the conduct of Capacity Building of BCPC members</t>
  </si>
  <si>
    <t>CSWDO-Child Friendly Brgy.</t>
  </si>
  <si>
    <t>Procurement of snacks for the conduct of forum for children</t>
  </si>
  <si>
    <t>Procurement of meals and snacks for the conduct of Quarterly Meetings of BCWPC</t>
  </si>
  <si>
    <t>Procurement of meals for awardees and participants</t>
  </si>
  <si>
    <t>CSWDO-City Day Care</t>
  </si>
  <si>
    <t>Procurement of tokens</t>
  </si>
  <si>
    <t>Procurement of snacks for the conduct of Universal Children's Month celebration</t>
  </si>
  <si>
    <t>Procurement of meals and snacks for Day Care worker and guest</t>
  </si>
  <si>
    <t>Procurement of snacks for the conduct of Child Dev't Workers Quarterly Meeting</t>
  </si>
  <si>
    <t>Procurement of snacks for the conduct of Family Day Celebration</t>
  </si>
  <si>
    <t>Procurement of snacks for the conduct of Orientation of Barangay Officials, Day Care Workers and Day Care Parents</t>
  </si>
  <si>
    <t>Procurement of meals and snacks for the conduct of Day Care Worker's Week Celebration</t>
  </si>
  <si>
    <t>Procurement of various hygiene kits</t>
  </si>
  <si>
    <t>CSWDO-Council for Protection of Children</t>
  </si>
  <si>
    <t>CSWDO-Disaster Preparedness</t>
  </si>
  <si>
    <t>Procurement of other supplies and materials - non-food items stockpile</t>
  </si>
  <si>
    <t>Procurement of other supplies and materials -temporary shelter stockpile</t>
  </si>
  <si>
    <t>Procurement for the operation of Community Kitchen</t>
  </si>
  <si>
    <t>Procurement of snacks for the celebration of Family Week</t>
  </si>
  <si>
    <t>CSWDO-Family Strengthening Program</t>
  </si>
  <si>
    <t>Procurement of plaque for Modern Barangay</t>
  </si>
  <si>
    <t>Procurement of snacks for the conduct of Pre-Marriage Counseling</t>
  </si>
  <si>
    <t>Procurement for the conduct of Women's Month Celebration</t>
  </si>
  <si>
    <t>CSWDO-GAD Women Sector</t>
  </si>
  <si>
    <t>Procurement of meals and snacks for the conduct of Leadership Training for PWDs</t>
  </si>
  <si>
    <t>CSWDO-PDAO</t>
  </si>
  <si>
    <t>Procurement of printing services for printing of purchase booklets</t>
  </si>
  <si>
    <t>Procurement of crutches (stainless)</t>
  </si>
  <si>
    <t>Procurement of white cane, stainless</t>
  </si>
  <si>
    <t>Procurement of meals and snacks for the conduct of White Cane Safety Day Celebration</t>
  </si>
  <si>
    <t>Procurement of meals and snacks for the conduct of 46th National Disability Prevention &amp; Rehabilitation Week Celebration</t>
  </si>
  <si>
    <t>Procurement of meals and snacks for the conduct of Women's with Disability Month Celebration</t>
  </si>
  <si>
    <t>Procurement of meals and snacks for the conduct of Special Olympics</t>
  </si>
  <si>
    <t>Procurement of meals and snacks for the conduct of International Day of Persons with Disability</t>
  </si>
  <si>
    <t>Procurement of meals and snacks for the conduct of NHE Council Meeting</t>
  </si>
  <si>
    <t>CSWDO-PPC-PPU (I Care You Project)</t>
  </si>
  <si>
    <t>Procurement for the conduct of Capacity Building for women with disability/women IP's &amp; VAW Survivors</t>
  </si>
  <si>
    <t>CSWDO-RRRPTP</t>
  </si>
  <si>
    <t>Procurement for the conduct of Capacity Building of BACT-VAC/C and Partner Agencies</t>
  </si>
  <si>
    <t>Procurement of meals and snack for the conduct of Capacity Building of BCWPC/VAW/C and Police Officers, Partners Volunteers</t>
  </si>
  <si>
    <t>CSWDO-Services for Minors</t>
  </si>
  <si>
    <t>Procurement of meals and snack for the conduct of Life Skills Session/After Care Services for CAR/CICL</t>
  </si>
  <si>
    <t>Procurement of printing services for publication</t>
  </si>
  <si>
    <t>Procurement of meals and snacks for the conduct of Solo Parent Congress Symposium</t>
  </si>
  <si>
    <t>CSWDO-Solo Parent</t>
  </si>
  <si>
    <t>Procurement of meals and snacks for the conduct of Quarterly Meetings of SP Federation</t>
  </si>
  <si>
    <t>Procurement of assorted food commodities</t>
  </si>
  <si>
    <t>CSWDO-Supplementary Feeding Program</t>
  </si>
  <si>
    <t>Procurement of meals snacks</t>
  </si>
  <si>
    <t>CSWDO-Sustainable Livelihood Program</t>
  </si>
  <si>
    <t>Procurement of training materials</t>
  </si>
  <si>
    <t>CSWDO-TAWAG</t>
  </si>
  <si>
    <t>Procurement of meals for the conduct of training</t>
  </si>
  <si>
    <t>Procurement for the conduct of children with disability camp</t>
  </si>
  <si>
    <t>CSWDO-Unlad Kabataan Program</t>
  </si>
  <si>
    <t>Procurement for conduct of Orientation/Re-Orientation Workshop for New Entrants and Other Employees</t>
  </si>
  <si>
    <t>HRMO</t>
  </si>
  <si>
    <t>Procurement for conduct of Training on Excellent Client Service</t>
  </si>
  <si>
    <t>Procurement for conduct of Coaching and Mentoring Seminar</t>
  </si>
  <si>
    <t>Procurement for conduct of Training on Basic Records Management</t>
  </si>
  <si>
    <t>Procurement for conduct of Training on Interpersonal Communication Skills</t>
  </si>
  <si>
    <t>Procurement for conduct of Training on Monitoring and Evaluation</t>
  </si>
  <si>
    <t>Procurement for conduct of Training on e-Records Management</t>
  </si>
  <si>
    <t>Procurement for conduct of Pre-Retirement Seminar, Innovations and Options</t>
  </si>
  <si>
    <t>Procurement for conduct of Supervisory Development Course Track 1</t>
  </si>
  <si>
    <t>Procurement for conduct of Supervisory Development Course Track 2 and 3</t>
  </si>
  <si>
    <t>Procurement of meals and snacks for the conduct of Meeting of Grievance Committee</t>
  </si>
  <si>
    <t>Procurement of meals and snacks for the conduct of Meeting of Personnel Selection Board</t>
  </si>
  <si>
    <t>Procurement of plaques for the conduct of Length of Service Recognition Program 2024</t>
  </si>
  <si>
    <t>Procurement of meals and snacks with venue for the conduct of Length of Service Recognition Program 2024</t>
  </si>
  <si>
    <t>Procurement other supplies and materials for the conduct of Length of Service Recognition Program 2024</t>
  </si>
  <si>
    <t>Procurement for the conduct of Kick-Off Activities (Fun Run) P50, Civil Service Month Celebration</t>
  </si>
  <si>
    <t>Procurement of t-shirt with prints for the conduct of Civil Service Month Celebration</t>
  </si>
  <si>
    <t>Procurement for other operating expense and services for the conduct of Civil Service Month Celebration</t>
  </si>
  <si>
    <t>Procurement of meals and snacks for the conduct of Civil Service Month Celebration</t>
  </si>
  <si>
    <t>Procurement of tarpaulins for the conduct of Civil Service Month Celebration</t>
  </si>
  <si>
    <t>Procurement of twenty-four (24) pieces wristwatch, automatic, two-tone for Retirees 2024</t>
  </si>
  <si>
    <t>Procurement of one (1) piece wristwatch, automatic for Retirees 2024</t>
  </si>
  <si>
    <t>Procurement of twenty-four (24) pieces ring, gold, 18K not less than 10 for Retirees 2024</t>
  </si>
  <si>
    <t>Procurement of one (1) piece ring, gold, 18K not less than 10 for Retirees 2024</t>
  </si>
  <si>
    <t>Procurement of twenty-five (25) pieces plaques for Retirees 2024</t>
  </si>
  <si>
    <t>Procurement of tarpaulin for the conduct of Retirees 2024</t>
  </si>
  <si>
    <t>Procurement of various supplies and materials for conduct of Retirees 2022</t>
  </si>
  <si>
    <t>Procurement of meals and snacks with venue for conduct of Retirees 2024</t>
  </si>
  <si>
    <t>Procurement of snacks for conduct of Health and Wellness Program</t>
  </si>
  <si>
    <t xml:space="preserve">Procurement of meals and snacks for conduct of meeting on Committee on Awards and Incentives for Service Excellence </t>
  </si>
  <si>
    <t xml:space="preserve">Procurement of Loyalty Service Pins and Certificates for the conduct of meeting on Committee on Awards and Incentives for Service Excellence </t>
  </si>
  <si>
    <t>Procurement of accommodation with meals for the conduct of HRMO Staff Development Program</t>
  </si>
  <si>
    <t>Procurement of one (1) unit laptop for multimedia</t>
  </si>
  <si>
    <t>Procurement of one (1) unit laser printer with scanner</t>
  </si>
  <si>
    <t>Procurement of customized wooden kitchen cabinet and PVC panel partition wall</t>
  </si>
  <si>
    <t>LFC PFMAT</t>
  </si>
  <si>
    <t>Office City Building Official</t>
  </si>
  <si>
    <t>Procurement of one (1) unit commuter deluxe van</t>
  </si>
  <si>
    <t>Procurement of two (2) units air-condition unit, 3TR, floor mounted</t>
  </si>
  <si>
    <t>PPCity Jail</t>
  </si>
  <si>
    <t>Procurement of generator</t>
  </si>
  <si>
    <t>PPSRNP</t>
  </si>
  <si>
    <t>Procurement of diesel and gasoline fuel</t>
  </si>
  <si>
    <t>Procurement for advertising expense
Brochures</t>
  </si>
  <si>
    <t>Procurement for the celebration of RAMSAR</t>
  </si>
  <si>
    <t>Procurement for the conduct of annual terrestrial biodiversity monitoring</t>
  </si>
  <si>
    <t>Procurement for the conduct of cave management, assessment &amp; mapping</t>
  </si>
  <si>
    <t>Procurement for the conduct of Forest reforestation project for 10 years</t>
  </si>
  <si>
    <t>Procurement for the conduct of UNESCO World Heritage Sie Celebration</t>
  </si>
  <si>
    <t>Procurement for the conduct of Cave Bat Monitoring</t>
  </si>
  <si>
    <t>Procurement for the conduct of Water Quality Test Monitoring/Sampling</t>
  </si>
  <si>
    <t>Procurement for the conduct of Enforcement (Foot and Seaborne Patrol)</t>
  </si>
  <si>
    <t>Procurement for the conduct of Travel Mart/Travel Expo  &amp; Exhibit (Local and International)</t>
  </si>
  <si>
    <t>Procurement for the conduct of Park Foundation (Araw ng Taraw Celebration)</t>
  </si>
  <si>
    <t>Procurement for the conduct of PAMB &amp; PDEC Meetings</t>
  </si>
  <si>
    <t>Procurement of Insurance of Enforcement Staff</t>
  </si>
  <si>
    <t>Procurement of (1) unit multiparameter (water quality meter)</t>
  </si>
  <si>
    <t>Procurement for the conduct of training on Legislative Drafting</t>
  </si>
  <si>
    <t>SP City Secretary</t>
  </si>
  <si>
    <t>Procurement for the conduct of preparation of minutes &amp; journals during Sangguniang Session</t>
  </si>
  <si>
    <t>Procurement for the conduct of Legislative Tracking &amp; Codification of Ordinances</t>
  </si>
  <si>
    <t>Procurement for the conduct of Organizing Records through MS Access</t>
  </si>
  <si>
    <t>Procurement of other supplies and materials expendable</t>
  </si>
  <si>
    <t>Procurement of other supplies and materials semi-expendable</t>
  </si>
  <si>
    <t>Procurement of publication of ordinances/resolutions, GIST of ordinances and resolutions for 1st semester</t>
  </si>
  <si>
    <t>Procurement of publication of ordinances/resolutions, GIST of ordinances and resolutions for 2nd semester</t>
  </si>
  <si>
    <t xml:space="preserve">Procurement of meals and snacks for the conduct of  committee meetings and regular sessions </t>
  </si>
  <si>
    <t>Procurement of furniture and fixture</t>
  </si>
  <si>
    <t>Procurement of Transportation Equipment
Two (2) units scooter motorcycle</t>
  </si>
  <si>
    <t>Procurement of Furniture's, Fixtures and Books
Two (2) units scooter motorcycle</t>
  </si>
  <si>
    <t>Procurement of thirteen (13) units service vehicles</t>
  </si>
  <si>
    <t>SP Office</t>
  </si>
  <si>
    <t>SP Office-Hon. Aquino</t>
  </si>
  <si>
    <t>SP Office-Hon. Awat</t>
  </si>
  <si>
    <t>SP Office-Hon. Bayron</t>
  </si>
  <si>
    <t>SP Office-Hon. Carbonell</t>
  </si>
  <si>
    <t>SP Office-Hon. Damasco</t>
  </si>
  <si>
    <t>Procurement of parts &amp; supplies for repair and maintenance of transportation equipment</t>
  </si>
  <si>
    <t>SP Office-Hon. Dilig</t>
  </si>
  <si>
    <t>SP Office-Hon. Gadiano</t>
  </si>
  <si>
    <t>SP Office-Hon. Gemang</t>
  </si>
  <si>
    <t>SP Office-Hon. Hagedorn</t>
  </si>
  <si>
    <t>SP Office-Hon. Marcaida</t>
  </si>
  <si>
    <t>SP Office-Hon. Oliveros</t>
  </si>
  <si>
    <t>SP Office-Hon. Rodriguez</t>
  </si>
  <si>
    <t>SP Office-Hon. Saadvedra</t>
  </si>
  <si>
    <t>Vice Mayor's Office</t>
  </si>
  <si>
    <t>Procurement of Information and Communication Technology Equipment
One (1) unit desktop computer</t>
  </si>
  <si>
    <t>Procurement of meals and snacks for the conduct of Blood-letting and breast cancer awareness</t>
  </si>
  <si>
    <t>Procurement of meals and snacks for the conduct of Barangay Meetings</t>
  </si>
  <si>
    <t>Procurement of meals and snacks for the conduct of Program for Tricycle Drivers and Operators</t>
  </si>
  <si>
    <t>XXX NOTHING FOLLOWS XXX</t>
  </si>
  <si>
    <t>Total Approved Annual Procurement Plan (APP) for FY 2024</t>
  </si>
  <si>
    <t>Prepared by:</t>
  </si>
  <si>
    <t>As to Existence of Appropriation:</t>
  </si>
  <si>
    <t>APPROVED:</t>
  </si>
  <si>
    <t>JEFFREY M. FLORES</t>
  </si>
  <si>
    <t>Administrative Assistant III (Computer Operator II)</t>
  </si>
  <si>
    <t>ROSA KATHERINE J. ANGELES</t>
  </si>
  <si>
    <t>MARIA REGINA S. CANTILLO</t>
  </si>
  <si>
    <t>HON. LUCILO R. BAYRON</t>
  </si>
  <si>
    <t>Administrative Officer V</t>
  </si>
  <si>
    <t xml:space="preserve">       City Budget Officer</t>
  </si>
  <si>
    <t xml:space="preserve">            City Mayor</t>
  </si>
  <si>
    <t xml:space="preserve">Head of the Procuring Entity </t>
  </si>
  <si>
    <t>Reccomended for Approval by:</t>
  </si>
  <si>
    <t>Engr. JOVENEE C. SAGUN, EnP.</t>
  </si>
  <si>
    <t>City Planning and Development Coordinator</t>
  </si>
  <si>
    <t>BAC Chairperson</t>
  </si>
  <si>
    <t>Engr. ALBERTO P. JIMENEZ</t>
  </si>
  <si>
    <t xml:space="preserve">                     Mr. GEORGE G. VASQUEZ</t>
  </si>
  <si>
    <t>Mr. RAUL MANUEL J. BLAS</t>
  </si>
  <si>
    <t xml:space="preserve">    Dr. DEAN L. PALANCA</t>
  </si>
  <si>
    <t>City Engineer</t>
  </si>
  <si>
    <t xml:space="preserve">           Assistant City Planning &amp; Dev't. Officer</t>
  </si>
  <si>
    <t xml:space="preserve">       City Civil Registrar</t>
  </si>
  <si>
    <t xml:space="preserve">                              </t>
  </si>
  <si>
    <t>Assistant City Health Officer</t>
  </si>
  <si>
    <t>BAC Vice-Chairperson</t>
  </si>
  <si>
    <t xml:space="preserve">                            BAC Member</t>
  </si>
  <si>
    <t xml:space="preserve">             BAC Member</t>
  </si>
  <si>
    <t xml:space="preserve">          BAC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</si>
</sst>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mmm\-yyyy"/>
    <numFmt numFmtId="165" formatCode="_(* #,##0.00_);_(* \(#,##0.00\);_(* &quot;-&quot;??_);_(@_)"/>
    <numFmt numFmtId="166" formatCode="#,##0.00_ ;\-#,##0.00\ "/>
    <numFmt numFmtId="167" formatCode="#,##0_ ;\-#,##0\ "/>
  </numFmts>
  <fonts count="24">
    <font>
      <sz val="11"/>
      <color rgb="FF000000"/>
      <name val="Calibri"/>
    </font>
    <font>
      <b/>
      <sz val="11"/>
      <color rgb="FF000000"/>
      <name val="Calibri"/>
    </font>
    <font>
      <b/>
      <sz val="18"/>
      <color rgb="FFFF0000"/>
      <name val="Calibri"/>
    </font>
    <font>
      <sz val="12"/>
      <color rgb="FF000000"/>
      <name val="Calibri"/>
    </font>
    <font>
      <b/>
      <sz val="12"/>
      <color rgb="FF000000"/>
      <name val="Calibri"/>
    </font>
    <font>
      <sz val="7"/>
      <color rgb="FF000000"/>
      <name val="Calibri"/>
    </font>
    <font>
      <sz val="10"/>
      <color rgb="FF000000"/>
      <name val="Arial1"/>
    </font>
    <font>
      <b/>
      <sz val="9"/>
      <color rgb="FF000000"/>
      <name val="Arial1"/>
    </font>
    <font>
      <b/>
      <sz val="8"/>
      <color rgb="FF000000"/>
      <name val="Arial1"/>
    </font>
    <font>
      <sz val="11"/>
      <color rgb="FF000000"/>
      <name val="Calibri"/>
    </font>
    <font>
      <b/>
      <sz val="12"/>
      <color theme="1"/>
      <name val="Arial"/>
      <family val="2"/>
    </font>
    <font>
      <b/>
      <sz val="10"/>
      <color theme="1"/>
      <name val="Arial"/>
      <family val="2"/>
    </font>
    <font>
      <sz val="8"/>
      <color theme="1"/>
      <name val="Arial"/>
      <family val="2"/>
    </font>
    <font>
      <sz val="8"/>
      <color rgb="FF000000"/>
      <name val="Arial"/>
      <family val="2"/>
    </font>
    <font>
      <sz val="8"/>
      <color indexed="8"/>
      <name val="Arial"/>
      <family val="2"/>
    </font>
    <font>
      <sz val="8"/>
      <color indexed="8"/>
      <name val="Arial1"/>
    </font>
    <font>
      <sz val="8"/>
      <name val="Arial1"/>
    </font>
    <font>
      <sz val="8"/>
      <color theme="1"/>
      <name val="Arial1"/>
    </font>
    <font>
      <b/>
      <sz val="9"/>
      <name val="Arial"/>
      <family val="2"/>
    </font>
    <font>
      <b/>
      <sz val="8"/>
      <color theme="1"/>
      <name val="Arial1"/>
    </font>
    <font>
      <sz val="9"/>
      <name val="Arial1"/>
    </font>
    <font>
      <sz val="9"/>
      <color rgb="FF000000"/>
      <name val="Arial1"/>
    </font>
    <font>
      <b/>
      <sz val="9"/>
      <name val="Arial1"/>
    </font>
    <font>
      <sz val="10"/>
      <name val="Arial"/>
      <family val="2"/>
    </font>
  </fonts>
  <fills count="10">
    <fill>
      <patternFill patternType="none"/>
    </fill>
    <fill>
      <patternFill patternType="gray125"/>
    </fill>
    <fill>
      <patternFill patternType="none"/>
    </fill>
    <fill>
      <patternFill patternType="solid">
        <fgColor rgb="FFFFFFFF"/>
        <bgColor rgb="FFFFFFCC"/>
      </patternFill>
    </fill>
    <fill>
      <patternFill patternType="solid">
        <fgColor theme="0"/>
        <bgColor indexed="64"/>
      </patternFill>
    </fill>
    <fill>
      <patternFill patternType="solid">
        <fgColor rgb="FFFFFF00"/>
        <bgColor indexed="64"/>
      </patternFill>
    </fill>
    <fill>
      <patternFill patternType="solid">
        <fgColor indexed="9"/>
        <bgColor indexed="26"/>
      </patternFill>
    </fill>
    <fill>
      <patternFill patternType="solid">
        <fgColor rgb="FF00B050"/>
        <bgColor indexed="64"/>
      </patternFill>
    </fill>
    <fill>
      <patternFill patternType="solid">
        <fgColor rgb="FFFFFF00"/>
        <bgColor indexed="26"/>
      </patternFill>
    </fill>
    <fill>
      <patternFill patternType="solid">
        <fgColor rgb="FFFFFFFF"/>
        <bgColor rgb="FFFFFFFF"/>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3" fontId="9" fillId="0" borderId="0" applyFont="0" applyFill="0" applyBorder="0" applyAlignment="0" applyProtection="0"/>
    <xf numFmtId="0" fontId="23" fillId="2" borderId="0"/>
  </cellStyleXfs>
  <cellXfs count="162">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3" fillId="2" borderId="0" xfId="0" applyFont="1" applyFill="1" applyProtection="1">
      <protection locked="0"/>
    </xf>
    <xf numFmtId="0" fontId="4" fillId="2" borderId="0" xfId="0" applyFont="1" applyFill="1" applyProtection="1">
      <protection locked="0"/>
    </xf>
    <xf numFmtId="0" fontId="4" fillId="2" borderId="0" xfId="0" applyFont="1" applyFill="1" applyAlignment="1" applyProtection="1">
      <alignment vertical="center"/>
      <protection locked="0"/>
    </xf>
    <xf numFmtId="0" fontId="3" fillId="2" borderId="0" xfId="0" applyFont="1" applyFill="1" applyAlignment="1" applyProtection="1">
      <alignment wrapText="1"/>
      <protection locked="0"/>
    </xf>
    <xf numFmtId="0" fontId="3" fillId="2" borderId="1" xfId="0" applyFont="1" applyFill="1" applyBorder="1" applyProtection="1">
      <protection locked="0"/>
    </xf>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applyAlignment="1">
      <alignment wrapText="1"/>
    </xf>
    <xf numFmtId="0" fontId="5" fillId="2" borderId="0" xfId="0" applyFont="1" applyFill="1" applyAlignment="1" applyProtection="1">
      <alignment vertical="center"/>
      <protection locked="0"/>
    </xf>
    <xf numFmtId="0" fontId="5" fillId="2" borderId="0" xfId="0" applyFont="1" applyFill="1" applyAlignment="1" applyProtection="1">
      <alignment vertical="center" wrapText="1"/>
      <protection locked="0"/>
    </xf>
    <xf numFmtId="0" fontId="0" fillId="2" borderId="0" xfId="0" applyFill="1" applyProtection="1">
      <protection locked="0"/>
    </xf>
    <xf numFmtId="0" fontId="5" fillId="2" borderId="0" xfId="0" applyFont="1" applyFill="1" applyAlignment="1" applyProtection="1">
      <alignment vertical="top" wrapText="1"/>
      <protection locked="0"/>
    </xf>
    <xf numFmtId="0" fontId="1" fillId="2" borderId="0" xfId="0" applyFont="1" applyFill="1" applyAlignment="1" applyProtection="1">
      <alignment horizontal="center"/>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0" xfId="0" applyFill="1" applyAlignment="1" applyProtection="1">
      <alignment horizontal="right"/>
      <protection locked="0"/>
    </xf>
    <xf numFmtId="0" fontId="5" fillId="2" borderId="0" xfId="0" applyFont="1" applyFill="1" applyAlignment="1">
      <alignment vertical="center"/>
    </xf>
    <xf numFmtId="0" fontId="1" fillId="2" borderId="0" xfId="0" applyFont="1" applyFill="1" applyAlignment="1">
      <alignment vertical="center"/>
    </xf>
    <xf numFmtId="0" fontId="1" fillId="2" borderId="4" xfId="0" applyFont="1" applyFill="1" applyBorder="1" applyAlignment="1">
      <alignment horizontal="center"/>
    </xf>
    <xf numFmtId="0" fontId="6" fillId="2" borderId="0" xfId="0" applyFont="1" applyFill="1"/>
    <xf numFmtId="0" fontId="6" fillId="2" borderId="0" xfId="0" applyFont="1" applyFill="1" applyAlignment="1">
      <alignment wrapText="1"/>
    </xf>
    <xf numFmtId="0" fontId="7" fillId="3" borderId="2" xfId="0" applyFont="1" applyFill="1" applyBorder="1" applyAlignment="1">
      <alignment horizontal="center" vertical="top" wrapText="1"/>
    </xf>
    <xf numFmtId="0" fontId="8" fillId="3" borderId="2" xfId="0" applyFont="1" applyFill="1" applyBorder="1" applyAlignment="1">
      <alignment horizontal="center" vertical="top" wrapText="1"/>
    </xf>
    <xf numFmtId="0" fontId="0" fillId="2" borderId="0" xfId="0" applyFill="1" applyAlignment="1" applyProtection="1">
      <alignment horizontal="left" vertical="center"/>
      <protection locked="0"/>
    </xf>
    <xf numFmtId="0" fontId="4" fillId="2" borderId="0" xfId="0" applyFont="1" applyFill="1" applyAlignment="1">
      <alignment horizontal="center"/>
    </xf>
    <xf numFmtId="0" fontId="7" fillId="3" borderId="9" xfId="0" applyFont="1" applyFill="1" applyBorder="1" applyAlignment="1">
      <alignment horizontal="center" vertical="top" wrapText="1"/>
    </xf>
    <xf numFmtId="0" fontId="7" fillId="3" borderId="10"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2"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2"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Alignment="1">
      <alignment horizontal="center"/>
    </xf>
    <xf numFmtId="0" fontId="0" fillId="2" borderId="0" xfId="0" applyFill="1" applyAlignment="1" applyProtection="1">
      <alignment horizontal="left"/>
      <protection locked="0"/>
    </xf>
    <xf numFmtId="0" fontId="0" fillId="2" borderId="5"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1" fillId="4" borderId="17"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2" fillId="0" borderId="17" xfId="0" applyFont="1" applyBorder="1" applyAlignment="1">
      <alignment horizontal="center" vertical="center" wrapText="1"/>
    </xf>
    <xf numFmtId="0" fontId="13" fillId="0" borderId="18" xfId="0" applyFont="1" applyBorder="1" applyAlignment="1" applyProtection="1">
      <alignment horizontal="left" vertical="center" wrapText="1"/>
      <protection locked="0"/>
    </xf>
    <xf numFmtId="0" fontId="13" fillId="0" borderId="18"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protection locked="0"/>
    </xf>
    <xf numFmtId="164" fontId="13" fillId="0" borderId="18" xfId="0" applyNumberFormat="1" applyFont="1" applyBorder="1" applyAlignment="1" applyProtection="1">
      <alignment horizontal="center" vertical="center" wrapText="1"/>
      <protection locked="0"/>
    </xf>
    <xf numFmtId="4" fontId="12" fillId="0" borderId="18" xfId="0" applyNumberFormat="1" applyFont="1" applyBorder="1" applyAlignment="1">
      <alignment horizontal="right" vertical="center"/>
    </xf>
    <xf numFmtId="4" fontId="12" fillId="5" borderId="18" xfId="0" applyNumberFormat="1" applyFont="1" applyFill="1" applyBorder="1" applyAlignment="1" applyProtection="1">
      <alignment horizontal="right" vertical="center"/>
      <protection locked="0"/>
    </xf>
    <xf numFmtId="4" fontId="12" fillId="0" borderId="18" xfId="0" applyNumberFormat="1" applyFont="1" applyBorder="1" applyAlignment="1" applyProtection="1">
      <alignment horizontal="right" vertical="center"/>
      <protection locked="0"/>
    </xf>
    <xf numFmtId="0" fontId="13" fillId="0" borderId="17"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4" fontId="12" fillId="4" borderId="18" xfId="0" applyNumberFormat="1" applyFont="1" applyFill="1" applyBorder="1" applyAlignment="1" applyProtection="1">
      <alignment horizontal="right" vertical="center"/>
      <protection locked="0"/>
    </xf>
    <xf numFmtId="0" fontId="12" fillId="0" borderId="18" xfId="0" applyFont="1" applyBorder="1" applyAlignment="1" applyProtection="1">
      <alignment horizontal="center" vertical="center"/>
      <protection locked="0"/>
    </xf>
    <xf numFmtId="43" fontId="12" fillId="4" borderId="18" xfId="1" applyFont="1" applyFill="1" applyBorder="1" applyAlignment="1" applyProtection="1">
      <alignment horizontal="center" vertical="center"/>
      <protection locked="0"/>
    </xf>
    <xf numFmtId="164" fontId="13" fillId="0" borderId="18" xfId="0" applyNumberFormat="1" applyFont="1" applyBorder="1" applyAlignment="1" applyProtection="1">
      <alignment horizontal="center" vertical="center"/>
      <protection locked="0"/>
    </xf>
    <xf numFmtId="4" fontId="13" fillId="4" borderId="18" xfId="0" applyNumberFormat="1" applyFont="1" applyFill="1" applyBorder="1" applyAlignment="1" applyProtection="1">
      <alignment horizontal="right" vertical="center"/>
      <protection locked="0"/>
    </xf>
    <xf numFmtId="4" fontId="13" fillId="0" borderId="18" xfId="0" applyNumberFormat="1" applyFont="1" applyBorder="1" applyAlignment="1" applyProtection="1">
      <alignment horizontal="right" vertical="center"/>
      <protection locked="0"/>
    </xf>
    <xf numFmtId="0" fontId="14" fillId="0" borderId="18" xfId="0" applyFont="1" applyBorder="1" applyAlignment="1" applyProtection="1">
      <alignment horizontal="center" vertical="center"/>
      <protection locked="0"/>
    </xf>
    <xf numFmtId="0" fontId="14" fillId="0" borderId="18" xfId="0" applyFont="1" applyBorder="1" applyAlignment="1">
      <alignment horizontal="center" vertical="center" wrapText="1"/>
    </xf>
    <xf numFmtId="0" fontId="15" fillId="6" borderId="18" xfId="0" applyFont="1" applyFill="1" applyBorder="1" applyAlignment="1" applyProtection="1">
      <alignment vertical="center" wrapText="1"/>
      <protection locked="0"/>
    </xf>
    <xf numFmtId="0" fontId="15" fillId="6" borderId="18" xfId="0" applyFont="1" applyFill="1" applyBorder="1" applyAlignment="1" applyProtection="1">
      <alignment horizontal="center" vertical="center" wrapText="1"/>
      <protection locked="0"/>
    </xf>
    <xf numFmtId="0" fontId="15" fillId="6" borderId="18" xfId="0" applyFont="1" applyFill="1" applyBorder="1" applyAlignment="1" applyProtection="1">
      <alignment horizontal="center" vertical="center"/>
      <protection locked="0"/>
    </xf>
    <xf numFmtId="0" fontId="14" fillId="6" borderId="18" xfId="0" applyFont="1" applyFill="1" applyBorder="1" applyAlignment="1" applyProtection="1">
      <alignment vertical="center" wrapText="1"/>
      <protection locked="0"/>
    </xf>
    <xf numFmtId="0" fontId="14" fillId="6" borderId="18" xfId="0" applyFont="1" applyFill="1" applyBorder="1" applyAlignment="1" applyProtection="1">
      <alignment horizontal="center" vertical="center" wrapText="1"/>
      <protection locked="0"/>
    </xf>
    <xf numFmtId="0" fontId="14" fillId="6" borderId="18" xfId="0" applyFont="1" applyFill="1" applyBorder="1" applyAlignment="1" applyProtection="1">
      <alignment horizontal="center" vertical="center"/>
      <protection locked="0"/>
    </xf>
    <xf numFmtId="4" fontId="13" fillId="7" borderId="18" xfId="0" applyNumberFormat="1" applyFont="1" applyFill="1" applyBorder="1" applyAlignment="1" applyProtection="1">
      <alignment horizontal="right" vertical="center"/>
      <protection locked="0"/>
    </xf>
    <xf numFmtId="166" fontId="13" fillId="4" borderId="18" xfId="1" applyNumberFormat="1" applyFont="1" applyFill="1" applyBorder="1" applyAlignment="1" applyProtection="1">
      <alignment horizontal="right" vertical="center"/>
      <protection locked="0"/>
    </xf>
    <xf numFmtId="43" fontId="13" fillId="4" borderId="18" xfId="1" applyFont="1" applyFill="1" applyBorder="1" applyAlignment="1" applyProtection="1">
      <alignment horizontal="center" vertical="center"/>
      <protection locked="0"/>
    </xf>
    <xf numFmtId="43" fontId="13" fillId="4" borderId="18" xfId="1" applyFont="1" applyFill="1" applyBorder="1" applyAlignment="1" applyProtection="1">
      <alignment horizontal="right" vertical="center"/>
      <protection locked="0"/>
    </xf>
    <xf numFmtId="43" fontId="13" fillId="2" borderId="18" xfId="1" applyFont="1" applyFill="1" applyBorder="1" applyAlignment="1" applyProtection="1">
      <alignment horizontal="right" vertical="center"/>
      <protection locked="0"/>
    </xf>
    <xf numFmtId="43" fontId="13" fillId="0" borderId="18" xfId="1" applyFont="1" applyBorder="1" applyAlignment="1" applyProtection="1">
      <alignment horizontal="right" vertical="center"/>
      <protection locked="0"/>
    </xf>
    <xf numFmtId="4" fontId="13" fillId="5" borderId="18" xfId="0" applyNumberFormat="1" applyFont="1" applyFill="1" applyBorder="1" applyAlignment="1" applyProtection="1">
      <alignment horizontal="right" vertical="center"/>
      <protection locked="0"/>
    </xf>
    <xf numFmtId="0" fontId="16" fillId="6" borderId="18" xfId="0" applyFont="1" applyFill="1" applyBorder="1" applyAlignment="1" applyProtection="1">
      <alignment vertical="center" wrapText="1"/>
      <protection locked="0"/>
    </xf>
    <xf numFmtId="0" fontId="16" fillId="6" borderId="17" xfId="0" applyFont="1" applyFill="1" applyBorder="1" applyAlignment="1" applyProtection="1">
      <alignment horizontal="center" vertical="center" wrapText="1"/>
      <protection locked="0"/>
    </xf>
    <xf numFmtId="0" fontId="16" fillId="6" borderId="18" xfId="0" quotePrefix="1" applyFont="1" applyFill="1" applyBorder="1" applyAlignment="1" applyProtection="1">
      <alignment horizontal="center" vertical="center"/>
      <protection locked="0"/>
    </xf>
    <xf numFmtId="0" fontId="16" fillId="8" borderId="18" xfId="0" applyFont="1" applyFill="1" applyBorder="1" applyAlignment="1" applyProtection="1">
      <alignment horizontal="center" vertical="center" wrapText="1"/>
      <protection locked="0"/>
    </xf>
    <xf numFmtId="0" fontId="16" fillId="6" borderId="18" xfId="0" applyFont="1" applyFill="1" applyBorder="1" applyAlignment="1" applyProtection="1">
      <alignment horizontal="center" vertical="center"/>
      <protection locked="0"/>
    </xf>
    <xf numFmtId="0" fontId="16" fillId="6" borderId="18" xfId="0" applyFont="1" applyFill="1" applyBorder="1" applyAlignment="1" applyProtection="1">
      <alignment horizontal="center" vertical="center" wrapText="1"/>
      <protection locked="0"/>
    </xf>
    <xf numFmtId="164" fontId="16" fillId="6" borderId="18" xfId="0" applyNumberFormat="1" applyFont="1" applyFill="1" applyBorder="1" applyAlignment="1" applyProtection="1">
      <alignment horizontal="center" vertical="center"/>
      <protection locked="0"/>
    </xf>
    <xf numFmtId="165" fontId="17" fillId="0" borderId="18" xfId="0" applyNumberFormat="1" applyFont="1" applyBorder="1" applyAlignment="1" applyProtection="1">
      <alignment vertical="center"/>
      <protection locked="0"/>
    </xf>
    <xf numFmtId="167" fontId="17" fillId="6" borderId="18" xfId="0" applyNumberFormat="1" applyFont="1" applyFill="1" applyBorder="1" applyAlignment="1" applyProtection="1">
      <alignment vertical="center"/>
      <protection locked="0"/>
    </xf>
    <xf numFmtId="167" fontId="17" fillId="6" borderId="18" xfId="0" applyNumberFormat="1" applyFont="1" applyFill="1" applyBorder="1" applyAlignment="1" applyProtection="1">
      <alignment horizontal="center" vertical="center"/>
      <protection locked="0"/>
    </xf>
    <xf numFmtId="0" fontId="16" fillId="6" borderId="18" xfId="0" applyFont="1" applyFill="1" applyBorder="1" applyAlignment="1" applyProtection="1">
      <alignment vertical="center"/>
      <protection locked="0"/>
    </xf>
    <xf numFmtId="0" fontId="18" fillId="6" borderId="22" xfId="0" applyFont="1" applyFill="1" applyBorder="1" applyAlignment="1" applyProtection="1">
      <alignment horizontal="right" vertical="center"/>
      <protection locked="0"/>
    </xf>
    <xf numFmtId="0" fontId="18" fillId="6" borderId="23" xfId="0" applyFont="1" applyFill="1" applyBorder="1" applyAlignment="1" applyProtection="1">
      <alignment horizontal="right" vertical="center"/>
      <protection locked="0"/>
    </xf>
    <xf numFmtId="165" fontId="19" fillId="0" borderId="23" xfId="0" applyNumberFormat="1" applyFont="1" applyBorder="1" applyAlignment="1">
      <alignment vertical="center"/>
    </xf>
    <xf numFmtId="165" fontId="17" fillId="6" borderId="23" xfId="0" applyNumberFormat="1" applyFont="1" applyFill="1" applyBorder="1" applyAlignment="1">
      <alignment vertical="center"/>
    </xf>
    <xf numFmtId="165" fontId="16" fillId="6" borderId="23" xfId="0" applyNumberFormat="1" applyFont="1" applyFill="1" applyBorder="1" applyProtection="1">
      <protection locked="0"/>
    </xf>
    <xf numFmtId="0" fontId="20" fillId="2" borderId="0" xfId="0" applyFont="1" applyFill="1" applyBorder="1" applyAlignment="1" applyProtection="1">
      <alignment horizontal="left"/>
      <protection locked="0"/>
    </xf>
    <xf numFmtId="0" fontId="20" fillId="9" borderId="0" xfId="0" applyFont="1" applyFill="1" applyBorder="1" applyAlignment="1" applyProtection="1">
      <alignment horizontal="left"/>
      <protection locked="0"/>
    </xf>
    <xf numFmtId="0" fontId="20" fillId="9" borderId="0" xfId="0" applyFont="1" applyFill="1" applyBorder="1" applyAlignment="1" applyProtection="1">
      <alignment horizontal="left" wrapText="1"/>
      <protection locked="0"/>
    </xf>
    <xf numFmtId="0" fontId="20" fillId="9" borderId="0" xfId="0" applyFont="1" applyFill="1" applyBorder="1" applyAlignment="1" applyProtection="1">
      <alignment horizontal="center"/>
      <protection locked="0"/>
    </xf>
    <xf numFmtId="165" fontId="20" fillId="2" borderId="0" xfId="0" applyNumberFormat="1" applyFont="1" applyFill="1" applyBorder="1" applyProtection="1">
      <protection locked="0"/>
    </xf>
    <xf numFmtId="43" fontId="20" fillId="9" borderId="0" xfId="0" applyNumberFormat="1" applyFont="1" applyFill="1" applyBorder="1" applyProtection="1">
      <protection locked="0"/>
    </xf>
    <xf numFmtId="0" fontId="20" fillId="9" borderId="0" xfId="0" applyFont="1" applyFill="1" applyBorder="1" applyProtection="1">
      <protection locked="0"/>
    </xf>
    <xf numFmtId="0" fontId="21" fillId="9" borderId="0" xfId="0" applyFont="1" applyFill="1" applyBorder="1" applyProtection="1">
      <protection locked="0"/>
    </xf>
    <xf numFmtId="43" fontId="21" fillId="9" borderId="0" xfId="0" applyNumberFormat="1" applyFont="1" applyFill="1" applyBorder="1" applyProtection="1">
      <protection locked="0"/>
    </xf>
    <xf numFmtId="0" fontId="21" fillId="2" borderId="0" xfId="0" applyFont="1" applyFill="1" applyBorder="1" applyProtection="1">
      <protection locked="0"/>
    </xf>
    <xf numFmtId="0" fontId="22" fillId="2" borderId="0" xfId="0" applyFont="1" applyFill="1" applyBorder="1" applyAlignment="1" applyProtection="1">
      <alignment horizontal="left"/>
      <protection locked="0"/>
    </xf>
    <xf numFmtId="0" fontId="21" fillId="2" borderId="0" xfId="0" applyFont="1" applyFill="1" applyBorder="1" applyAlignment="1" applyProtection="1">
      <alignment horizontal="center"/>
      <protection locked="0"/>
    </xf>
    <xf numFmtId="165" fontId="22" fillId="2" borderId="0" xfId="0" applyNumberFormat="1" applyFont="1" applyFill="1" applyBorder="1" applyProtection="1">
      <protection locked="0"/>
    </xf>
    <xf numFmtId="0" fontId="22" fillId="0" borderId="0" xfId="0" applyFont="1" applyAlignment="1" applyProtection="1">
      <alignment horizontal="left" vertical="center"/>
      <protection locked="0"/>
    </xf>
    <xf numFmtId="0" fontId="20" fillId="9" borderId="0" xfId="0" applyFont="1" applyFill="1" applyAlignment="1" applyProtection="1">
      <alignment horizontal="left" vertical="center"/>
      <protection locked="0"/>
    </xf>
    <xf numFmtId="0" fontId="22" fillId="4" borderId="0" xfId="0" applyFont="1" applyFill="1" applyAlignment="1" applyProtection="1">
      <alignment horizontal="left" vertical="center"/>
      <protection locked="0"/>
    </xf>
    <xf numFmtId="0" fontId="22" fillId="9" borderId="0" xfId="0" applyFont="1" applyFill="1" applyBorder="1" applyAlignment="1" applyProtection="1">
      <alignment horizontal="left"/>
      <protection locked="0"/>
    </xf>
    <xf numFmtId="0" fontId="22" fillId="9" borderId="0" xfId="0" applyFont="1" applyFill="1" applyBorder="1" applyAlignment="1" applyProtection="1">
      <alignment horizontal="center"/>
      <protection locked="0"/>
    </xf>
    <xf numFmtId="43" fontId="22" fillId="9" borderId="0" xfId="0" applyNumberFormat="1" applyFont="1" applyFill="1" applyBorder="1" applyProtection="1">
      <protection locked="0"/>
    </xf>
    <xf numFmtId="43" fontId="20" fillId="9" borderId="0" xfId="0" applyNumberFormat="1" applyFont="1" applyFill="1" applyBorder="1" applyAlignment="1" applyProtection="1">
      <alignment vertical="center"/>
      <protection locked="0"/>
    </xf>
    <xf numFmtId="0" fontId="22" fillId="2" borderId="0" xfId="2" applyFont="1" applyFill="1" applyBorder="1" applyAlignment="1" applyProtection="1">
      <alignment horizontal="center" vertical="center"/>
      <protection locked="0"/>
    </xf>
    <xf numFmtId="0" fontId="22" fillId="2" borderId="0" xfId="2" applyFont="1" applyFill="1" applyBorder="1" applyAlignment="1" applyProtection="1">
      <alignment horizontal="left" vertical="center" wrapText="1"/>
      <protection locked="0"/>
    </xf>
    <xf numFmtId="0" fontId="22" fillId="2" borderId="0" xfId="2"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wrapText="1"/>
      <protection locked="0"/>
    </xf>
    <xf numFmtId="0" fontId="22" fillId="2" borderId="0" xfId="2" applyNumberFormat="1" applyFont="1" applyFill="1" applyBorder="1" applyAlignment="1" applyProtection="1">
      <alignment horizontal="left" vertical="center" wrapText="1"/>
      <protection locked="0"/>
    </xf>
    <xf numFmtId="0" fontId="20" fillId="2" borderId="0" xfId="0" applyFont="1" applyFill="1" applyBorder="1" applyAlignment="1" applyProtection="1">
      <alignment horizontal="left" wrapText="1"/>
      <protection locked="0"/>
    </xf>
    <xf numFmtId="0" fontId="20" fillId="2" borderId="0" xfId="2" applyNumberFormat="1" applyFont="1" applyFill="1" applyBorder="1" applyAlignment="1" applyProtection="1">
      <alignment horizontal="left" vertical="center" wrapText="1"/>
      <protection locked="0"/>
    </xf>
    <xf numFmtId="0" fontId="20" fillId="2" borderId="0" xfId="2" applyFont="1" applyFill="1" applyBorder="1" applyAlignment="1" applyProtection="1">
      <alignment horizontal="left" vertical="center" wrapText="1"/>
      <protection locked="0"/>
    </xf>
    <xf numFmtId="0" fontId="21" fillId="9" borderId="0" xfId="0" applyFont="1" applyFill="1" applyBorder="1" applyAlignment="1" applyProtection="1">
      <alignment horizontal="left" wrapText="1"/>
      <protection locked="0"/>
    </xf>
    <xf numFmtId="0" fontId="21" fillId="9" borderId="0" xfId="0" applyFont="1" applyFill="1" applyBorder="1" applyAlignment="1" applyProtection="1">
      <alignment wrapText="1"/>
      <protection locked="0"/>
    </xf>
    <xf numFmtId="0" fontId="21" fillId="9" borderId="0" xfId="0" applyFont="1" applyFill="1" applyBorder="1" applyAlignment="1" applyProtection="1">
      <alignment horizontal="center" wrapText="1"/>
      <protection locked="0"/>
    </xf>
    <xf numFmtId="0" fontId="22" fillId="2" borderId="0" xfId="2" applyNumberFormat="1" applyFont="1" applyFill="1" applyBorder="1" applyAlignment="1" applyProtection="1">
      <alignment vertical="center"/>
      <protection locked="0"/>
    </xf>
    <xf numFmtId="0" fontId="22" fillId="2" borderId="0" xfId="2" applyNumberFormat="1" applyFont="1" applyFill="1" applyBorder="1" applyAlignment="1" applyProtection="1">
      <alignment horizontal="center" vertical="center"/>
      <protection locked="0"/>
    </xf>
    <xf numFmtId="0" fontId="22" fillId="2" borderId="0" xfId="2" applyNumberFormat="1" applyFont="1" applyFill="1" applyBorder="1" applyAlignment="1" applyProtection="1">
      <alignment horizontal="left" vertical="center"/>
      <protection locked="0"/>
    </xf>
    <xf numFmtId="0" fontId="22" fillId="9" borderId="0" xfId="0" applyFont="1" applyFill="1" applyBorder="1" applyProtection="1">
      <protection locked="0"/>
    </xf>
    <xf numFmtId="0" fontId="21" fillId="2" borderId="0" xfId="0" applyFont="1" applyFill="1" applyBorder="1" applyAlignment="1" applyProtection="1">
      <alignment vertical="center"/>
      <protection locked="0"/>
    </xf>
    <xf numFmtId="0" fontId="20" fillId="2" borderId="0" xfId="2" applyNumberFormat="1" applyFont="1" applyFill="1" applyBorder="1" applyAlignment="1" applyProtection="1">
      <alignment vertical="center" wrapText="1"/>
      <protection locked="0"/>
    </xf>
    <xf numFmtId="0" fontId="21" fillId="2" borderId="0" xfId="0" applyFont="1" applyFill="1" applyBorder="1" applyAlignment="1" applyProtection="1">
      <alignment horizontal="left" vertical="center"/>
      <protection locked="0"/>
    </xf>
    <xf numFmtId="0" fontId="20" fillId="9" borderId="0" xfId="0" applyFont="1" applyFill="1" applyBorder="1" applyAlignment="1" applyProtection="1">
      <alignment horizontal="left" vertical="center"/>
      <protection locked="0"/>
    </xf>
    <xf numFmtId="0" fontId="21" fillId="9" borderId="0" xfId="0" applyFont="1" applyFill="1" applyBorder="1" applyAlignment="1" applyProtection="1">
      <alignment vertical="center"/>
      <protection locked="0"/>
    </xf>
    <xf numFmtId="0" fontId="20" fillId="9" borderId="0" xfId="0" applyFont="1" applyFill="1" applyBorder="1" applyAlignment="1" applyProtection="1">
      <alignment horizontal="center" vertical="center"/>
      <protection locked="0"/>
    </xf>
    <xf numFmtId="0" fontId="20" fillId="9" borderId="0" xfId="0" applyFont="1" applyFill="1" applyBorder="1" applyAlignment="1" applyProtection="1">
      <alignment vertical="center"/>
      <protection locked="0"/>
    </xf>
    <xf numFmtId="43" fontId="21" fillId="9" borderId="0" xfId="0" applyNumberFormat="1" applyFont="1" applyFill="1" applyBorder="1" applyAlignment="1" applyProtection="1">
      <alignment vertical="center"/>
      <protection locked="0"/>
    </xf>
    <xf numFmtId="0" fontId="20" fillId="2" borderId="0" xfId="2" applyNumberFormat="1" applyFont="1" applyFill="1" applyBorder="1" applyAlignment="1" applyProtection="1">
      <alignment horizontal="left" vertical="center" wrapText="1"/>
      <protection locked="0"/>
    </xf>
    <xf numFmtId="0" fontId="20" fillId="2" borderId="0" xfId="2" applyNumberFormat="1" applyFont="1" applyFill="1" applyBorder="1" applyAlignment="1" applyProtection="1">
      <alignment horizontal="left" vertical="center"/>
      <protection locked="0"/>
    </xf>
    <xf numFmtId="43" fontId="20" fillId="2" borderId="0" xfId="2" applyNumberFormat="1" applyFont="1" applyFill="1" applyBorder="1" applyAlignment="1" applyProtection="1">
      <alignment horizontal="left" vertical="center"/>
      <protection locked="0"/>
    </xf>
  </cellXfs>
  <cellStyles count="3">
    <cellStyle name="Comma" xfId="1" builtinId="3"/>
    <cellStyle name="Normal" xfId="0" builtinId="0"/>
    <cellStyle name="Normal 2" xfId="2"/>
  </cellStyles>
  <dxfs count="1088">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1339</xdr:row>
      <xdr:rowOff>47625</xdr:rowOff>
    </xdr:from>
    <xdr:to>
      <xdr:col>1</xdr:col>
      <xdr:colOff>1381125</xdr:colOff>
      <xdr:row>1344</xdr:row>
      <xdr:rowOff>9524</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466172550"/>
          <a:ext cx="1162050"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726281</xdr:colOff>
      <xdr:row>1340</xdr:row>
      <xdr:rowOff>80962</xdr:rowOff>
    </xdr:from>
    <xdr:to>
      <xdr:col>12</xdr:col>
      <xdr:colOff>142875</xdr:colOff>
      <xdr:row>1343</xdr:row>
      <xdr:rowOff>2381</xdr:rowOff>
    </xdr:to>
    <xdr:pic>
      <xdr:nvPicPr>
        <xdr:cNvPr id="3"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63625" y="504453525"/>
          <a:ext cx="464344"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1050131</xdr:colOff>
      <xdr:row>1340</xdr:row>
      <xdr:rowOff>145257</xdr:rowOff>
    </xdr:from>
    <xdr:to>
      <xdr:col>3</xdr:col>
      <xdr:colOff>878681</xdr:colOff>
      <xdr:row>1342</xdr:row>
      <xdr:rowOff>145255</xdr:rowOff>
    </xdr:to>
    <xdr:pic>
      <xdr:nvPicPr>
        <xdr:cNvPr id="4" name="Picture 5"/>
        <xdr:cNvPicPr>
          <a:picLocks noChangeAspect="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4324350" y="504517820"/>
          <a:ext cx="1209675" cy="30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1335</xdr:row>
      <xdr:rowOff>123826</xdr:rowOff>
    </xdr:from>
    <xdr:to>
      <xdr:col>1</xdr:col>
      <xdr:colOff>1621631</xdr:colOff>
      <xdr:row>1338</xdr:row>
      <xdr:rowOff>73819</xdr:rowOff>
    </xdr:to>
    <xdr:pic>
      <xdr:nvPicPr>
        <xdr:cNvPr id="5" name="Picture 6"/>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rcRect/>
        <a:stretch>
          <a:fillRect/>
        </a:stretch>
      </xdr:blipFill>
      <xdr:spPr bwMode="auto">
        <a:xfrm>
          <a:off x="1707356" y="503722482"/>
          <a:ext cx="1307306"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1340</xdr:row>
      <xdr:rowOff>104775</xdr:rowOff>
    </xdr:from>
    <xdr:to>
      <xdr:col>7</xdr:col>
      <xdr:colOff>260050</xdr:colOff>
      <xdr:row>1342</xdr:row>
      <xdr:rowOff>79074</xdr:rowOff>
    </xdr:to>
    <xdr:pic>
      <xdr:nvPicPr>
        <xdr:cNvPr id="6" name="Picture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15075" y="466382100"/>
          <a:ext cx="1117300" cy="37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399222</xdr:colOff>
      <xdr:row>1327</xdr:row>
      <xdr:rowOff>47625</xdr:rowOff>
    </xdr:from>
    <xdr:to>
      <xdr:col>11</xdr:col>
      <xdr:colOff>46797</xdr:colOff>
      <xdr:row>1335</xdr:row>
      <xdr:rowOff>104775</xdr:rowOff>
    </xdr:to>
    <xdr:pic>
      <xdr:nvPicPr>
        <xdr:cNvPr id="7" name="Picture 3" descr="bayron s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114597" y="464343750"/>
          <a:ext cx="7048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264318</xdr:colOff>
      <xdr:row>1329</xdr:row>
      <xdr:rowOff>61809</xdr:rowOff>
    </xdr:from>
    <xdr:to>
      <xdr:col>5</xdr:col>
      <xdr:colOff>226218</xdr:colOff>
      <xdr:row>1336</xdr:row>
      <xdr:rowOff>52283</xdr:rowOff>
    </xdr:to>
    <xdr:pic>
      <xdr:nvPicPr>
        <xdr:cNvPr id="8" name="Picture 5" descr="Regina Cantillo"/>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967412" y="502731778"/>
          <a:ext cx="1009650" cy="1073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20misd%20(Back%20Annual%20Procurement%20Plan%20FY%202024)/app%20cgpp%20fy%202024/cgpp%20app%20fy%202024%20as%20of%20jan%203,%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46"/>
  <sheetViews>
    <sheetView topLeftCell="A1254" zoomScale="80" zoomScaleNormal="80" workbookViewId="0">
      <selection activeCell="L1344" sqref="L1344"/>
    </sheetView>
  </sheetViews>
  <sheetFormatPr defaultColWidth="20.7109375" defaultRowHeight="15.75"/>
  <cols>
    <col min="1" max="1" width="20.85546875" style="5" customWidth="1"/>
    <col min="2" max="2" width="28.28515625" style="5" customWidth="1"/>
    <col min="3" max="3" width="20.7109375" style="5"/>
    <col min="4" max="12" width="15.7109375" style="5" customWidth="1"/>
    <col min="13" max="13" width="24" style="5" customWidth="1"/>
    <col min="14" max="14" width="20.7109375" style="5"/>
  </cols>
  <sheetData>
    <row r="1" spans="1:14">
      <c r="A1" s="10" t="s">
        <v>0</v>
      </c>
      <c r="B1" s="4"/>
      <c r="C1" s="4"/>
      <c r="D1" s="4"/>
      <c r="E1" s="4"/>
    </row>
    <row r="2" spans="1:14">
      <c r="A2" s="3"/>
      <c r="B2" s="4"/>
      <c r="C2" s="4"/>
      <c r="D2" s="4"/>
      <c r="E2" s="4"/>
    </row>
    <row r="3" spans="1:14">
      <c r="A3" s="31" t="s">
        <v>1</v>
      </c>
      <c r="B3" s="31"/>
      <c r="C3" s="31"/>
      <c r="D3" s="31"/>
      <c r="E3" s="31"/>
      <c r="F3" s="31"/>
      <c r="G3" s="31"/>
      <c r="H3" s="31"/>
      <c r="I3" s="31"/>
      <c r="J3" s="31"/>
      <c r="K3" s="31"/>
      <c r="L3" s="31"/>
      <c r="M3" s="31"/>
    </row>
    <row r="4" spans="1:14">
      <c r="B4" s="6"/>
      <c r="C4" s="6"/>
      <c r="D4" s="6"/>
      <c r="E4" s="6"/>
    </row>
    <row r="5" spans="1:14">
      <c r="A5" s="11" t="s">
        <v>2</v>
      </c>
      <c r="B5" s="5" t="s">
        <v>3</v>
      </c>
      <c r="C5" s="7"/>
      <c r="D5" s="11" t="s">
        <v>4</v>
      </c>
      <c r="E5" s="7"/>
      <c r="F5" s="5">
        <v>2024</v>
      </c>
    </row>
    <row r="6" spans="1:14" ht="31.5">
      <c r="A6" s="12" t="s">
        <v>5</v>
      </c>
      <c r="B6" s="13" t="s">
        <v>6</v>
      </c>
      <c r="C6" s="8"/>
      <c r="D6" s="12"/>
      <c r="E6" s="8"/>
    </row>
    <row r="7" spans="1:14">
      <c r="A7" s="12" t="s">
        <v>7</v>
      </c>
      <c r="B7" s="10" t="s">
        <v>8</v>
      </c>
    </row>
    <row r="9" spans="1:14" ht="16.149999999999999" customHeight="1"/>
    <row r="10" spans="1:14" s="3" customFormat="1" ht="15.6" customHeight="1">
      <c r="A10" s="32" t="s">
        <v>9</v>
      </c>
      <c r="B10" s="34" t="s">
        <v>10</v>
      </c>
      <c r="C10" s="34" t="s">
        <v>11</v>
      </c>
      <c r="D10" s="36" t="s">
        <v>12</v>
      </c>
      <c r="E10" s="34" t="s">
        <v>13</v>
      </c>
      <c r="F10" s="34" t="s">
        <v>14</v>
      </c>
      <c r="G10" s="34"/>
      <c r="H10" s="34"/>
      <c r="I10" s="34"/>
      <c r="J10" s="34" t="s">
        <v>15</v>
      </c>
      <c r="K10" s="34" t="s">
        <v>16</v>
      </c>
      <c r="L10" s="34"/>
      <c r="M10" s="34"/>
      <c r="N10" s="38" t="s">
        <v>17</v>
      </c>
    </row>
    <row r="11" spans="1:14" s="3" customFormat="1" ht="33.6" customHeight="1">
      <c r="A11" s="33"/>
      <c r="B11" s="35"/>
      <c r="C11" s="35"/>
      <c r="D11" s="37"/>
      <c r="E11" s="35"/>
      <c r="F11" s="29" t="s">
        <v>18</v>
      </c>
      <c r="G11" s="29" t="s">
        <v>19</v>
      </c>
      <c r="H11" s="29" t="s">
        <v>20</v>
      </c>
      <c r="I11" s="29" t="s">
        <v>21</v>
      </c>
      <c r="J11" s="35"/>
      <c r="K11" s="28" t="s">
        <v>22</v>
      </c>
      <c r="L11" s="28" t="s">
        <v>23</v>
      </c>
      <c r="M11" s="28" t="s">
        <v>24</v>
      </c>
      <c r="N11" s="39"/>
    </row>
    <row r="12" spans="1:14">
      <c r="A12" s="58" t="s">
        <v>69</v>
      </c>
      <c r="B12" s="59"/>
      <c r="C12" s="59"/>
      <c r="D12" s="59"/>
      <c r="E12" s="59"/>
      <c r="F12" s="59"/>
      <c r="G12" s="59"/>
      <c r="H12" s="59"/>
      <c r="I12" s="59"/>
      <c r="J12" s="59"/>
      <c r="K12" s="59"/>
      <c r="L12" s="59"/>
      <c r="M12" s="59"/>
      <c r="N12" s="59"/>
    </row>
    <row r="13" spans="1:14" ht="15">
      <c r="A13" s="60" t="s">
        <v>70</v>
      </c>
      <c r="B13" s="61"/>
      <c r="C13" s="61"/>
      <c r="D13" s="61"/>
      <c r="E13" s="61"/>
      <c r="F13" s="61"/>
      <c r="G13" s="61"/>
      <c r="H13" s="61"/>
      <c r="I13" s="61"/>
      <c r="J13" s="61"/>
      <c r="K13" s="61"/>
      <c r="L13" s="61"/>
      <c r="M13" s="61"/>
      <c r="N13" s="61"/>
    </row>
    <row r="14" spans="1:14" ht="45">
      <c r="A14" s="62" t="s">
        <v>71</v>
      </c>
      <c r="B14" s="63" t="s">
        <v>72</v>
      </c>
      <c r="C14" s="64" t="s">
        <v>73</v>
      </c>
      <c r="D14" s="65" t="s">
        <v>30</v>
      </c>
      <c r="E14" s="64" t="s">
        <v>74</v>
      </c>
      <c r="F14" s="66" t="s">
        <v>75</v>
      </c>
      <c r="G14" s="66" t="s">
        <v>75</v>
      </c>
      <c r="H14" s="66" t="s">
        <v>75</v>
      </c>
      <c r="I14" s="66" t="s">
        <v>75</v>
      </c>
      <c r="J14" s="64" t="s">
        <v>76</v>
      </c>
      <c r="K14" s="67">
        <f>SUM(L14:M14)</f>
        <v>26628000</v>
      </c>
      <c r="L14" s="68"/>
      <c r="M14" s="69">
        <v>26628000</v>
      </c>
      <c r="N14" s="65"/>
    </row>
    <row r="15" spans="1:14" ht="33.75">
      <c r="A15" s="62"/>
      <c r="B15" s="63" t="s">
        <v>77</v>
      </c>
      <c r="C15" s="64" t="s">
        <v>73</v>
      </c>
      <c r="D15" s="65" t="s">
        <v>30</v>
      </c>
      <c r="E15" s="64" t="s">
        <v>74</v>
      </c>
      <c r="F15" s="66" t="s">
        <v>75</v>
      </c>
      <c r="G15" s="66" t="s">
        <v>75</v>
      </c>
      <c r="H15" s="66" t="s">
        <v>75</v>
      </c>
      <c r="I15" s="66" t="s">
        <v>75</v>
      </c>
      <c r="J15" s="64" t="s">
        <v>76</v>
      </c>
      <c r="K15" s="67">
        <f t="shared" ref="K15:K78" si="0">SUM(L15:M15)</f>
        <v>34367000</v>
      </c>
      <c r="L15" s="68"/>
      <c r="M15" s="69">
        <v>34367000</v>
      </c>
      <c r="N15" s="65"/>
    </row>
    <row r="16" spans="1:14" ht="22.5">
      <c r="A16" s="62"/>
      <c r="B16" s="63" t="s">
        <v>78</v>
      </c>
      <c r="C16" s="64" t="s">
        <v>73</v>
      </c>
      <c r="D16" s="65" t="s">
        <v>30</v>
      </c>
      <c r="E16" s="64" t="s">
        <v>74</v>
      </c>
      <c r="F16" s="66" t="s">
        <v>75</v>
      </c>
      <c r="G16" s="66" t="s">
        <v>75</v>
      </c>
      <c r="H16" s="66" t="s">
        <v>75</v>
      </c>
      <c r="I16" s="66" t="s">
        <v>75</v>
      </c>
      <c r="J16" s="64" t="s">
        <v>76</v>
      </c>
      <c r="K16" s="67">
        <f t="shared" si="0"/>
        <v>3462221</v>
      </c>
      <c r="L16" s="68"/>
      <c r="M16" s="69">
        <v>3462221</v>
      </c>
      <c r="N16" s="65"/>
    </row>
    <row r="17" spans="1:14" ht="22.5">
      <c r="A17" s="62"/>
      <c r="B17" s="63" t="s">
        <v>79</v>
      </c>
      <c r="C17" s="64" t="s">
        <v>73</v>
      </c>
      <c r="D17" s="65" t="s">
        <v>30</v>
      </c>
      <c r="E17" s="64" t="s">
        <v>74</v>
      </c>
      <c r="F17" s="66" t="s">
        <v>75</v>
      </c>
      <c r="G17" s="66" t="s">
        <v>75</v>
      </c>
      <c r="H17" s="66" t="s">
        <v>75</v>
      </c>
      <c r="I17" s="66" t="s">
        <v>75</v>
      </c>
      <c r="J17" s="64" t="s">
        <v>76</v>
      </c>
      <c r="K17" s="67">
        <f t="shared" si="0"/>
        <v>6975000</v>
      </c>
      <c r="L17" s="68"/>
      <c r="M17" s="69">
        <v>6975000</v>
      </c>
      <c r="N17" s="65"/>
    </row>
    <row r="18" spans="1:14" ht="33.75">
      <c r="A18" s="62"/>
      <c r="B18" s="63" t="s">
        <v>80</v>
      </c>
      <c r="C18" s="64" t="s">
        <v>73</v>
      </c>
      <c r="D18" s="65" t="s">
        <v>30</v>
      </c>
      <c r="E18" s="64" t="s">
        <v>74</v>
      </c>
      <c r="F18" s="66" t="s">
        <v>75</v>
      </c>
      <c r="G18" s="66" t="s">
        <v>75</v>
      </c>
      <c r="H18" s="66" t="s">
        <v>75</v>
      </c>
      <c r="I18" s="66" t="s">
        <v>75</v>
      </c>
      <c r="J18" s="64" t="s">
        <v>76</v>
      </c>
      <c r="K18" s="67">
        <f t="shared" si="0"/>
        <v>12453000</v>
      </c>
      <c r="L18" s="68"/>
      <c r="M18" s="69">
        <v>12453000</v>
      </c>
      <c r="N18" s="65"/>
    </row>
    <row r="19" spans="1:14" ht="33.75">
      <c r="A19" s="62"/>
      <c r="B19" s="63" t="s">
        <v>81</v>
      </c>
      <c r="C19" s="64" t="s">
        <v>73</v>
      </c>
      <c r="D19" s="65" t="s">
        <v>30</v>
      </c>
      <c r="E19" s="64" t="s">
        <v>74</v>
      </c>
      <c r="F19" s="66" t="s">
        <v>75</v>
      </c>
      <c r="G19" s="66" t="s">
        <v>75</v>
      </c>
      <c r="H19" s="66" t="s">
        <v>75</v>
      </c>
      <c r="I19" s="66" t="s">
        <v>75</v>
      </c>
      <c r="J19" s="64" t="s">
        <v>76</v>
      </c>
      <c r="K19" s="67">
        <f>SUM(L19:M19)</f>
        <v>15000000</v>
      </c>
      <c r="L19" s="68"/>
      <c r="M19" s="69">
        <v>15000000</v>
      </c>
      <c r="N19" s="65"/>
    </row>
    <row r="20" spans="1:14" ht="33.75">
      <c r="A20" s="62"/>
      <c r="B20" s="63" t="s">
        <v>82</v>
      </c>
      <c r="C20" s="64" t="s">
        <v>73</v>
      </c>
      <c r="D20" s="65" t="s">
        <v>30</v>
      </c>
      <c r="E20" s="64" t="s">
        <v>74</v>
      </c>
      <c r="F20" s="66" t="s">
        <v>75</v>
      </c>
      <c r="G20" s="66" t="s">
        <v>75</v>
      </c>
      <c r="H20" s="66" t="s">
        <v>75</v>
      </c>
      <c r="I20" s="66" t="s">
        <v>75</v>
      </c>
      <c r="J20" s="64" t="s">
        <v>76</v>
      </c>
      <c r="K20" s="67">
        <f>SUM(L20:M20)</f>
        <v>20000000</v>
      </c>
      <c r="L20" s="68"/>
      <c r="M20" s="69">
        <v>20000000</v>
      </c>
      <c r="N20" s="65"/>
    </row>
    <row r="21" spans="1:14" ht="33.75">
      <c r="A21" s="62"/>
      <c r="B21" s="63" t="s">
        <v>83</v>
      </c>
      <c r="C21" s="64" t="s">
        <v>73</v>
      </c>
      <c r="D21" s="65" t="s">
        <v>30</v>
      </c>
      <c r="E21" s="64" t="s">
        <v>74</v>
      </c>
      <c r="F21" s="66" t="s">
        <v>75</v>
      </c>
      <c r="G21" s="66" t="s">
        <v>75</v>
      </c>
      <c r="H21" s="66" t="s">
        <v>75</v>
      </c>
      <c r="I21" s="66" t="s">
        <v>75</v>
      </c>
      <c r="J21" s="64" t="s">
        <v>76</v>
      </c>
      <c r="K21" s="67">
        <f t="shared" si="0"/>
        <v>6069520</v>
      </c>
      <c r="L21" s="68"/>
      <c r="M21" s="69">
        <v>6069520</v>
      </c>
      <c r="N21" s="65"/>
    </row>
    <row r="22" spans="1:14" ht="22.5">
      <c r="A22" s="62"/>
      <c r="B22" s="63" t="s">
        <v>84</v>
      </c>
      <c r="C22" s="64" t="s">
        <v>73</v>
      </c>
      <c r="D22" s="65" t="s">
        <v>30</v>
      </c>
      <c r="E22" s="64" t="s">
        <v>74</v>
      </c>
      <c r="F22" s="66" t="s">
        <v>75</v>
      </c>
      <c r="G22" s="66" t="s">
        <v>75</v>
      </c>
      <c r="H22" s="66" t="s">
        <v>75</v>
      </c>
      <c r="I22" s="66" t="s">
        <v>75</v>
      </c>
      <c r="J22" s="64" t="s">
        <v>76</v>
      </c>
      <c r="K22" s="67">
        <f t="shared" si="0"/>
        <v>30000000</v>
      </c>
      <c r="L22" s="68"/>
      <c r="M22" s="69">
        <v>30000000</v>
      </c>
      <c r="N22" s="65"/>
    </row>
    <row r="23" spans="1:14" ht="22.5">
      <c r="A23" s="62"/>
      <c r="B23" s="63" t="s">
        <v>85</v>
      </c>
      <c r="C23" s="64" t="s">
        <v>73</v>
      </c>
      <c r="D23" s="65" t="s">
        <v>30</v>
      </c>
      <c r="E23" s="64" t="s">
        <v>74</v>
      </c>
      <c r="F23" s="66" t="s">
        <v>75</v>
      </c>
      <c r="G23" s="66" t="s">
        <v>75</v>
      </c>
      <c r="H23" s="66" t="s">
        <v>75</v>
      </c>
      <c r="I23" s="66" t="s">
        <v>75</v>
      </c>
      <c r="J23" s="64" t="s">
        <v>76</v>
      </c>
      <c r="K23" s="67">
        <f t="shared" si="0"/>
        <v>2334700</v>
      </c>
      <c r="L23" s="68"/>
      <c r="M23" s="69">
        <v>2334700</v>
      </c>
      <c r="N23" s="65"/>
    </row>
    <row r="24" spans="1:14" ht="15">
      <c r="A24" s="60" t="s">
        <v>86</v>
      </c>
      <c r="B24" s="61"/>
      <c r="C24" s="61"/>
      <c r="D24" s="61"/>
      <c r="E24" s="61"/>
      <c r="F24" s="61"/>
      <c r="G24" s="61"/>
      <c r="H24" s="61"/>
      <c r="I24" s="61"/>
      <c r="J24" s="61"/>
      <c r="K24" s="61"/>
      <c r="L24" s="61"/>
      <c r="M24" s="61"/>
      <c r="N24" s="61"/>
    </row>
    <row r="25" spans="1:14" ht="22.5">
      <c r="A25" s="70" t="s">
        <v>87</v>
      </c>
      <c r="B25" s="63" t="s">
        <v>88</v>
      </c>
      <c r="C25" s="64" t="s">
        <v>73</v>
      </c>
      <c r="D25" s="65" t="s">
        <v>30</v>
      </c>
      <c r="E25" s="64" t="s">
        <v>74</v>
      </c>
      <c r="F25" s="66" t="s">
        <v>75</v>
      </c>
      <c r="G25" s="66" t="s">
        <v>75</v>
      </c>
      <c r="H25" s="66" t="s">
        <v>75</v>
      </c>
      <c r="I25" s="66" t="s">
        <v>75</v>
      </c>
      <c r="J25" s="64" t="s">
        <v>76</v>
      </c>
      <c r="K25" s="67">
        <f t="shared" si="0"/>
        <v>13500000</v>
      </c>
      <c r="L25" s="68"/>
      <c r="M25" s="69">
        <v>13500000</v>
      </c>
      <c r="N25" s="65"/>
    </row>
    <row r="26" spans="1:14" ht="22.5">
      <c r="A26" s="70"/>
      <c r="B26" s="63" t="s">
        <v>89</v>
      </c>
      <c r="C26" s="64" t="s">
        <v>73</v>
      </c>
      <c r="D26" s="65" t="s">
        <v>30</v>
      </c>
      <c r="E26" s="64" t="s">
        <v>74</v>
      </c>
      <c r="F26" s="66" t="s">
        <v>75</v>
      </c>
      <c r="G26" s="66" t="s">
        <v>75</v>
      </c>
      <c r="H26" s="66" t="s">
        <v>75</v>
      </c>
      <c r="I26" s="66" t="s">
        <v>75</v>
      </c>
      <c r="J26" s="64" t="s">
        <v>76</v>
      </c>
      <c r="K26" s="67">
        <f t="shared" si="0"/>
        <v>3835000</v>
      </c>
      <c r="L26" s="68"/>
      <c r="M26" s="69">
        <v>3835000</v>
      </c>
      <c r="N26" s="65"/>
    </row>
    <row r="27" spans="1:14" ht="33.75">
      <c r="A27" s="71" t="s">
        <v>87</v>
      </c>
      <c r="B27" s="63" t="s">
        <v>90</v>
      </c>
      <c r="C27" s="64" t="s">
        <v>73</v>
      </c>
      <c r="D27" s="65" t="s">
        <v>30</v>
      </c>
      <c r="E27" s="64" t="s">
        <v>74</v>
      </c>
      <c r="F27" s="66" t="s">
        <v>75</v>
      </c>
      <c r="G27" s="66" t="s">
        <v>75</v>
      </c>
      <c r="H27" s="66" t="s">
        <v>75</v>
      </c>
      <c r="I27" s="66" t="s">
        <v>75</v>
      </c>
      <c r="J27" s="64" t="s">
        <v>76</v>
      </c>
      <c r="K27" s="67">
        <f t="shared" si="0"/>
        <v>46067000</v>
      </c>
      <c r="L27" s="68"/>
      <c r="M27" s="69">
        <v>46067000</v>
      </c>
      <c r="N27" s="65"/>
    </row>
    <row r="28" spans="1:14" ht="33.75">
      <c r="A28" s="72"/>
      <c r="B28" s="63" t="s">
        <v>91</v>
      </c>
      <c r="C28" s="64" t="s">
        <v>73</v>
      </c>
      <c r="D28" s="65" t="s">
        <v>30</v>
      </c>
      <c r="E28" s="64" t="s">
        <v>74</v>
      </c>
      <c r="F28" s="66" t="s">
        <v>75</v>
      </c>
      <c r="G28" s="66" t="s">
        <v>75</v>
      </c>
      <c r="H28" s="66" t="s">
        <v>75</v>
      </c>
      <c r="I28" s="66" t="s">
        <v>75</v>
      </c>
      <c r="J28" s="64" t="s">
        <v>76</v>
      </c>
      <c r="K28" s="67">
        <f t="shared" si="0"/>
        <v>5539000</v>
      </c>
      <c r="L28" s="68"/>
      <c r="M28" s="69">
        <v>5539000</v>
      </c>
      <c r="N28" s="65"/>
    </row>
    <row r="29" spans="1:14" ht="33.75">
      <c r="A29" s="72"/>
      <c r="B29" s="63" t="s">
        <v>92</v>
      </c>
      <c r="C29" s="64" t="s">
        <v>73</v>
      </c>
      <c r="D29" s="65" t="s">
        <v>30</v>
      </c>
      <c r="E29" s="64" t="s">
        <v>74</v>
      </c>
      <c r="F29" s="66" t="s">
        <v>75</v>
      </c>
      <c r="G29" s="66" t="s">
        <v>75</v>
      </c>
      <c r="H29" s="66" t="s">
        <v>75</v>
      </c>
      <c r="I29" s="66" t="s">
        <v>75</v>
      </c>
      <c r="J29" s="64" t="s">
        <v>76</v>
      </c>
      <c r="K29" s="67">
        <f t="shared" si="0"/>
        <v>2992000</v>
      </c>
      <c r="L29" s="68"/>
      <c r="M29" s="69">
        <v>2992000</v>
      </c>
      <c r="N29" s="65"/>
    </row>
    <row r="30" spans="1:14" ht="33.75">
      <c r="A30" s="72"/>
      <c r="B30" s="63" t="s">
        <v>93</v>
      </c>
      <c r="C30" s="64" t="s">
        <v>73</v>
      </c>
      <c r="D30" s="65" t="s">
        <v>30</v>
      </c>
      <c r="E30" s="64" t="s">
        <v>74</v>
      </c>
      <c r="F30" s="66" t="s">
        <v>75</v>
      </c>
      <c r="G30" s="66" t="s">
        <v>75</v>
      </c>
      <c r="H30" s="66" t="s">
        <v>75</v>
      </c>
      <c r="I30" s="66" t="s">
        <v>75</v>
      </c>
      <c r="J30" s="64" t="s">
        <v>76</v>
      </c>
      <c r="K30" s="67">
        <f t="shared" si="0"/>
        <v>7532000</v>
      </c>
      <c r="L30" s="68"/>
      <c r="M30" s="69">
        <v>7532000</v>
      </c>
      <c r="N30" s="65"/>
    </row>
    <row r="31" spans="1:14" ht="33.75">
      <c r="A31" s="72"/>
      <c r="B31" s="63" t="s">
        <v>94</v>
      </c>
      <c r="C31" s="64" t="s">
        <v>73</v>
      </c>
      <c r="D31" s="65" t="s">
        <v>30</v>
      </c>
      <c r="E31" s="64" t="s">
        <v>74</v>
      </c>
      <c r="F31" s="66" t="s">
        <v>75</v>
      </c>
      <c r="G31" s="66" t="s">
        <v>75</v>
      </c>
      <c r="H31" s="66" t="s">
        <v>75</v>
      </c>
      <c r="I31" s="66" t="s">
        <v>75</v>
      </c>
      <c r="J31" s="64" t="s">
        <v>76</v>
      </c>
      <c r="K31" s="67">
        <f t="shared" si="0"/>
        <v>10000000</v>
      </c>
      <c r="L31" s="68"/>
      <c r="M31" s="69">
        <v>10000000</v>
      </c>
      <c r="N31" s="65"/>
    </row>
    <row r="32" spans="1:14" ht="33.75">
      <c r="A32" s="72"/>
      <c r="B32" s="63" t="s">
        <v>95</v>
      </c>
      <c r="C32" s="64" t="s">
        <v>73</v>
      </c>
      <c r="D32" s="65" t="s">
        <v>30</v>
      </c>
      <c r="E32" s="64" t="s">
        <v>74</v>
      </c>
      <c r="F32" s="66" t="s">
        <v>75</v>
      </c>
      <c r="G32" s="66" t="s">
        <v>75</v>
      </c>
      <c r="H32" s="66" t="s">
        <v>75</v>
      </c>
      <c r="I32" s="66" t="s">
        <v>75</v>
      </c>
      <c r="J32" s="64" t="s">
        <v>76</v>
      </c>
      <c r="K32" s="67">
        <f t="shared" si="0"/>
        <v>13691000</v>
      </c>
      <c r="L32" s="68"/>
      <c r="M32" s="69">
        <v>13691000</v>
      </c>
      <c r="N32" s="65"/>
    </row>
    <row r="33" spans="1:14" ht="45">
      <c r="A33" s="72"/>
      <c r="B33" s="63" t="s">
        <v>96</v>
      </c>
      <c r="C33" s="64" t="s">
        <v>73</v>
      </c>
      <c r="D33" s="65" t="s">
        <v>30</v>
      </c>
      <c r="E33" s="64" t="s">
        <v>74</v>
      </c>
      <c r="F33" s="66" t="s">
        <v>75</v>
      </c>
      <c r="G33" s="66" t="s">
        <v>75</v>
      </c>
      <c r="H33" s="66" t="s">
        <v>75</v>
      </c>
      <c r="I33" s="66" t="s">
        <v>75</v>
      </c>
      <c r="J33" s="64" t="s">
        <v>76</v>
      </c>
      <c r="K33" s="67">
        <f t="shared" si="0"/>
        <v>24000000</v>
      </c>
      <c r="L33" s="68"/>
      <c r="M33" s="69">
        <v>24000000</v>
      </c>
      <c r="N33" s="65"/>
    </row>
    <row r="34" spans="1:14" ht="33.75">
      <c r="A34" s="72"/>
      <c r="B34" s="63" t="s">
        <v>97</v>
      </c>
      <c r="C34" s="64" t="s">
        <v>73</v>
      </c>
      <c r="D34" s="65" t="s">
        <v>30</v>
      </c>
      <c r="E34" s="64" t="s">
        <v>74</v>
      </c>
      <c r="F34" s="66" t="s">
        <v>75</v>
      </c>
      <c r="G34" s="66" t="s">
        <v>75</v>
      </c>
      <c r="H34" s="66" t="s">
        <v>75</v>
      </c>
      <c r="I34" s="66" t="s">
        <v>75</v>
      </c>
      <c r="J34" s="64" t="s">
        <v>76</v>
      </c>
      <c r="K34" s="67">
        <f t="shared" si="0"/>
        <v>3150000</v>
      </c>
      <c r="L34" s="68"/>
      <c r="M34" s="69">
        <v>3150000</v>
      </c>
      <c r="N34" s="65"/>
    </row>
    <row r="35" spans="1:14" ht="33.75">
      <c r="A35" s="72"/>
      <c r="B35" s="63" t="s">
        <v>98</v>
      </c>
      <c r="C35" s="64" t="s">
        <v>73</v>
      </c>
      <c r="D35" s="65" t="s">
        <v>30</v>
      </c>
      <c r="E35" s="64" t="s">
        <v>74</v>
      </c>
      <c r="F35" s="66" t="s">
        <v>75</v>
      </c>
      <c r="G35" s="66" t="s">
        <v>75</v>
      </c>
      <c r="H35" s="66" t="s">
        <v>75</v>
      </c>
      <c r="I35" s="66" t="s">
        <v>75</v>
      </c>
      <c r="J35" s="64" t="s">
        <v>76</v>
      </c>
      <c r="K35" s="67">
        <f t="shared" si="0"/>
        <v>9884000</v>
      </c>
      <c r="L35" s="68"/>
      <c r="M35" s="69">
        <v>9884000</v>
      </c>
      <c r="N35" s="65"/>
    </row>
    <row r="36" spans="1:14" ht="22.5">
      <c r="A36" s="72"/>
      <c r="B36" s="63" t="s">
        <v>99</v>
      </c>
      <c r="C36" s="64" t="s">
        <v>73</v>
      </c>
      <c r="D36" s="65" t="s">
        <v>30</v>
      </c>
      <c r="E36" s="64" t="s">
        <v>74</v>
      </c>
      <c r="F36" s="66" t="s">
        <v>75</v>
      </c>
      <c r="G36" s="66" t="s">
        <v>75</v>
      </c>
      <c r="H36" s="66" t="s">
        <v>75</v>
      </c>
      <c r="I36" s="66" t="s">
        <v>75</v>
      </c>
      <c r="J36" s="64" t="s">
        <v>76</v>
      </c>
      <c r="K36" s="67">
        <f t="shared" si="0"/>
        <v>10000000</v>
      </c>
      <c r="L36" s="68"/>
      <c r="M36" s="69">
        <v>10000000</v>
      </c>
      <c r="N36" s="65"/>
    </row>
    <row r="37" spans="1:14" ht="33.75">
      <c r="A37" s="72"/>
      <c r="B37" s="63" t="s">
        <v>100</v>
      </c>
      <c r="C37" s="64" t="s">
        <v>73</v>
      </c>
      <c r="D37" s="65" t="s">
        <v>30</v>
      </c>
      <c r="E37" s="64" t="s">
        <v>74</v>
      </c>
      <c r="F37" s="66" t="s">
        <v>75</v>
      </c>
      <c r="G37" s="66" t="s">
        <v>75</v>
      </c>
      <c r="H37" s="66" t="s">
        <v>75</v>
      </c>
      <c r="I37" s="66" t="s">
        <v>75</v>
      </c>
      <c r="J37" s="64" t="s">
        <v>76</v>
      </c>
      <c r="K37" s="67">
        <f t="shared" si="0"/>
        <v>10764000</v>
      </c>
      <c r="L37" s="68"/>
      <c r="M37" s="69">
        <v>10764000</v>
      </c>
      <c r="N37" s="65"/>
    </row>
    <row r="38" spans="1:14" ht="22.5">
      <c r="A38" s="72"/>
      <c r="B38" s="63" t="s">
        <v>101</v>
      </c>
      <c r="C38" s="64" t="s">
        <v>73</v>
      </c>
      <c r="D38" s="65" t="s">
        <v>30</v>
      </c>
      <c r="E38" s="64" t="s">
        <v>74</v>
      </c>
      <c r="F38" s="66" t="s">
        <v>75</v>
      </c>
      <c r="G38" s="66" t="s">
        <v>75</v>
      </c>
      <c r="H38" s="66" t="s">
        <v>75</v>
      </c>
      <c r="I38" s="66" t="s">
        <v>75</v>
      </c>
      <c r="J38" s="64" t="s">
        <v>76</v>
      </c>
      <c r="K38" s="67">
        <f t="shared" si="0"/>
        <v>261500</v>
      </c>
      <c r="L38" s="68"/>
      <c r="M38" s="69">
        <v>261500</v>
      </c>
      <c r="N38" s="65"/>
    </row>
    <row r="39" spans="1:14" ht="22.5">
      <c r="A39" s="72"/>
      <c r="B39" s="63" t="s">
        <v>102</v>
      </c>
      <c r="C39" s="64" t="s">
        <v>73</v>
      </c>
      <c r="D39" s="65" t="s">
        <v>30</v>
      </c>
      <c r="E39" s="64" t="s">
        <v>74</v>
      </c>
      <c r="F39" s="66" t="s">
        <v>75</v>
      </c>
      <c r="G39" s="66" t="s">
        <v>75</v>
      </c>
      <c r="H39" s="66" t="s">
        <v>75</v>
      </c>
      <c r="I39" s="66" t="s">
        <v>75</v>
      </c>
      <c r="J39" s="64" t="s">
        <v>76</v>
      </c>
      <c r="K39" s="67">
        <f t="shared" si="0"/>
        <v>813500</v>
      </c>
      <c r="L39" s="68"/>
      <c r="M39" s="69">
        <v>813500</v>
      </c>
      <c r="N39" s="65"/>
    </row>
    <row r="40" spans="1:14" ht="22.5">
      <c r="A40" s="72"/>
      <c r="B40" s="63" t="s">
        <v>103</v>
      </c>
      <c r="C40" s="64" t="s">
        <v>73</v>
      </c>
      <c r="D40" s="65" t="s">
        <v>30</v>
      </c>
      <c r="E40" s="64" t="s">
        <v>74</v>
      </c>
      <c r="F40" s="66" t="s">
        <v>75</v>
      </c>
      <c r="G40" s="66" t="s">
        <v>75</v>
      </c>
      <c r="H40" s="66" t="s">
        <v>75</v>
      </c>
      <c r="I40" s="66" t="s">
        <v>75</v>
      </c>
      <c r="J40" s="64" t="s">
        <v>76</v>
      </c>
      <c r="K40" s="67">
        <f t="shared" si="0"/>
        <v>9996500</v>
      </c>
      <c r="L40" s="68"/>
      <c r="M40" s="69">
        <v>9996500</v>
      </c>
      <c r="N40" s="65"/>
    </row>
    <row r="41" spans="1:14" ht="22.5">
      <c r="A41" s="72"/>
      <c r="B41" s="63" t="s">
        <v>104</v>
      </c>
      <c r="C41" s="64" t="s">
        <v>73</v>
      </c>
      <c r="D41" s="65" t="s">
        <v>30</v>
      </c>
      <c r="E41" s="64" t="s">
        <v>74</v>
      </c>
      <c r="F41" s="66" t="s">
        <v>75</v>
      </c>
      <c r="G41" s="66" t="s">
        <v>75</v>
      </c>
      <c r="H41" s="66" t="s">
        <v>75</v>
      </c>
      <c r="I41" s="66" t="s">
        <v>75</v>
      </c>
      <c r="J41" s="64" t="s">
        <v>76</v>
      </c>
      <c r="K41" s="67">
        <f t="shared" si="0"/>
        <v>9265000</v>
      </c>
      <c r="L41" s="68"/>
      <c r="M41" s="69">
        <v>9265000</v>
      </c>
      <c r="N41" s="65"/>
    </row>
    <row r="42" spans="1:14" ht="15">
      <c r="A42" s="72"/>
      <c r="B42" s="63" t="s">
        <v>105</v>
      </c>
      <c r="C42" s="64" t="s">
        <v>73</v>
      </c>
      <c r="D42" s="65" t="s">
        <v>30</v>
      </c>
      <c r="E42" s="64" t="s">
        <v>74</v>
      </c>
      <c r="F42" s="66" t="s">
        <v>75</v>
      </c>
      <c r="G42" s="66" t="s">
        <v>75</v>
      </c>
      <c r="H42" s="66" t="s">
        <v>75</v>
      </c>
      <c r="I42" s="66" t="s">
        <v>75</v>
      </c>
      <c r="J42" s="64" t="s">
        <v>76</v>
      </c>
      <c r="K42" s="67">
        <f t="shared" si="0"/>
        <v>10066500</v>
      </c>
      <c r="L42" s="68"/>
      <c r="M42" s="69">
        <v>10066500</v>
      </c>
      <c r="N42" s="65"/>
    </row>
    <row r="43" spans="1:14" ht="15">
      <c r="A43" s="72"/>
      <c r="B43" s="63" t="s">
        <v>106</v>
      </c>
      <c r="C43" s="64" t="s">
        <v>73</v>
      </c>
      <c r="D43" s="65" t="s">
        <v>30</v>
      </c>
      <c r="E43" s="64" t="s">
        <v>74</v>
      </c>
      <c r="F43" s="66" t="s">
        <v>75</v>
      </c>
      <c r="G43" s="66" t="s">
        <v>75</v>
      </c>
      <c r="H43" s="66" t="s">
        <v>75</v>
      </c>
      <c r="I43" s="66" t="s">
        <v>75</v>
      </c>
      <c r="J43" s="64" t="s">
        <v>76</v>
      </c>
      <c r="K43" s="67">
        <f t="shared" si="0"/>
        <v>1899000</v>
      </c>
      <c r="L43" s="68"/>
      <c r="M43" s="69">
        <v>1899000</v>
      </c>
      <c r="N43" s="65"/>
    </row>
    <row r="44" spans="1:14" ht="15">
      <c r="A44" s="73"/>
      <c r="B44" s="63" t="s">
        <v>107</v>
      </c>
      <c r="C44" s="64" t="s">
        <v>73</v>
      </c>
      <c r="D44" s="65" t="s">
        <v>30</v>
      </c>
      <c r="E44" s="64" t="s">
        <v>74</v>
      </c>
      <c r="F44" s="66" t="s">
        <v>75</v>
      </c>
      <c r="G44" s="66" t="s">
        <v>75</v>
      </c>
      <c r="H44" s="66" t="s">
        <v>75</v>
      </c>
      <c r="I44" s="66" t="s">
        <v>75</v>
      </c>
      <c r="J44" s="64" t="s">
        <v>76</v>
      </c>
      <c r="K44" s="67">
        <f t="shared" si="0"/>
        <v>9536500</v>
      </c>
      <c r="L44" s="68"/>
      <c r="M44" s="69">
        <v>9536500</v>
      </c>
      <c r="N44" s="65"/>
    </row>
    <row r="45" spans="1:14" ht="15">
      <c r="A45" s="71" t="s">
        <v>87</v>
      </c>
      <c r="B45" s="63" t="s">
        <v>108</v>
      </c>
      <c r="C45" s="64" t="s">
        <v>73</v>
      </c>
      <c r="D45" s="65" t="s">
        <v>30</v>
      </c>
      <c r="E45" s="64" t="s">
        <v>74</v>
      </c>
      <c r="F45" s="66" t="s">
        <v>75</v>
      </c>
      <c r="G45" s="66" t="s">
        <v>75</v>
      </c>
      <c r="H45" s="66" t="s">
        <v>75</v>
      </c>
      <c r="I45" s="66" t="s">
        <v>75</v>
      </c>
      <c r="J45" s="64" t="s">
        <v>76</v>
      </c>
      <c r="K45" s="67">
        <f t="shared" si="0"/>
        <v>1664000</v>
      </c>
      <c r="L45" s="68"/>
      <c r="M45" s="69">
        <v>1664000</v>
      </c>
      <c r="N45" s="65"/>
    </row>
    <row r="46" spans="1:14" ht="22.5">
      <c r="A46" s="72"/>
      <c r="B46" s="63" t="s">
        <v>109</v>
      </c>
      <c r="C46" s="64" t="s">
        <v>73</v>
      </c>
      <c r="D46" s="65" t="s">
        <v>30</v>
      </c>
      <c r="E46" s="64" t="s">
        <v>74</v>
      </c>
      <c r="F46" s="66" t="s">
        <v>75</v>
      </c>
      <c r="G46" s="66" t="s">
        <v>75</v>
      </c>
      <c r="H46" s="66" t="s">
        <v>75</v>
      </c>
      <c r="I46" s="66" t="s">
        <v>75</v>
      </c>
      <c r="J46" s="64" t="s">
        <v>76</v>
      </c>
      <c r="K46" s="67">
        <f t="shared" si="0"/>
        <v>3470100</v>
      </c>
      <c r="L46" s="68"/>
      <c r="M46" s="69">
        <v>3470100</v>
      </c>
      <c r="N46" s="65"/>
    </row>
    <row r="47" spans="1:14" ht="22.5">
      <c r="A47" s="72"/>
      <c r="B47" s="63" t="s">
        <v>110</v>
      </c>
      <c r="C47" s="64" t="s">
        <v>73</v>
      </c>
      <c r="D47" s="65" t="s">
        <v>30</v>
      </c>
      <c r="E47" s="64" t="s">
        <v>74</v>
      </c>
      <c r="F47" s="66" t="s">
        <v>75</v>
      </c>
      <c r="G47" s="66" t="s">
        <v>75</v>
      </c>
      <c r="H47" s="66" t="s">
        <v>75</v>
      </c>
      <c r="I47" s="66" t="s">
        <v>75</v>
      </c>
      <c r="J47" s="64" t="s">
        <v>76</v>
      </c>
      <c r="K47" s="67">
        <f t="shared" si="0"/>
        <v>10000000</v>
      </c>
      <c r="L47" s="68"/>
      <c r="M47" s="69">
        <v>10000000</v>
      </c>
      <c r="N47" s="65"/>
    </row>
    <row r="48" spans="1:14" ht="33.75">
      <c r="A48" s="72"/>
      <c r="B48" s="63" t="s">
        <v>111</v>
      </c>
      <c r="C48" s="64" t="s">
        <v>73</v>
      </c>
      <c r="D48" s="65" t="s">
        <v>30</v>
      </c>
      <c r="E48" s="64" t="s">
        <v>74</v>
      </c>
      <c r="F48" s="66" t="s">
        <v>75</v>
      </c>
      <c r="G48" s="66" t="s">
        <v>75</v>
      </c>
      <c r="H48" s="66" t="s">
        <v>75</v>
      </c>
      <c r="I48" s="66" t="s">
        <v>75</v>
      </c>
      <c r="J48" s="64" t="s">
        <v>76</v>
      </c>
      <c r="K48" s="67">
        <f t="shared" si="0"/>
        <v>7406500</v>
      </c>
      <c r="L48" s="68"/>
      <c r="M48" s="69">
        <v>7406500</v>
      </c>
      <c r="N48" s="65"/>
    </row>
    <row r="49" spans="1:14" ht="33.75">
      <c r="A49" s="72"/>
      <c r="B49" s="63" t="s">
        <v>112</v>
      </c>
      <c r="C49" s="64" t="s">
        <v>73</v>
      </c>
      <c r="D49" s="65" t="s">
        <v>30</v>
      </c>
      <c r="E49" s="64" t="s">
        <v>74</v>
      </c>
      <c r="F49" s="66" t="s">
        <v>75</v>
      </c>
      <c r="G49" s="66" t="s">
        <v>75</v>
      </c>
      <c r="H49" s="66" t="s">
        <v>75</v>
      </c>
      <c r="I49" s="66" t="s">
        <v>75</v>
      </c>
      <c r="J49" s="64" t="s">
        <v>76</v>
      </c>
      <c r="K49" s="67">
        <f t="shared" si="0"/>
        <v>20000000</v>
      </c>
      <c r="L49" s="68"/>
      <c r="M49" s="69">
        <v>20000000</v>
      </c>
      <c r="N49" s="65"/>
    </row>
    <row r="50" spans="1:14" ht="33.75">
      <c r="A50" s="72"/>
      <c r="B50" s="63" t="s">
        <v>113</v>
      </c>
      <c r="C50" s="64" t="s">
        <v>73</v>
      </c>
      <c r="D50" s="65" t="s">
        <v>30</v>
      </c>
      <c r="E50" s="64" t="s">
        <v>74</v>
      </c>
      <c r="F50" s="66" t="s">
        <v>75</v>
      </c>
      <c r="G50" s="66" t="s">
        <v>75</v>
      </c>
      <c r="H50" s="66" t="s">
        <v>75</v>
      </c>
      <c r="I50" s="66" t="s">
        <v>75</v>
      </c>
      <c r="J50" s="64" t="s">
        <v>76</v>
      </c>
      <c r="K50" s="67">
        <f t="shared" si="0"/>
        <v>5000000</v>
      </c>
      <c r="L50" s="68"/>
      <c r="M50" s="69">
        <v>5000000</v>
      </c>
      <c r="N50" s="65"/>
    </row>
    <row r="51" spans="1:14" ht="33.75">
      <c r="A51" s="72"/>
      <c r="B51" s="63" t="s">
        <v>114</v>
      </c>
      <c r="C51" s="64" t="s">
        <v>73</v>
      </c>
      <c r="D51" s="65" t="s">
        <v>30</v>
      </c>
      <c r="E51" s="64" t="s">
        <v>74</v>
      </c>
      <c r="F51" s="66" t="s">
        <v>75</v>
      </c>
      <c r="G51" s="66" t="s">
        <v>75</v>
      </c>
      <c r="H51" s="66" t="s">
        <v>75</v>
      </c>
      <c r="I51" s="66" t="s">
        <v>75</v>
      </c>
      <c r="J51" s="64" t="s">
        <v>76</v>
      </c>
      <c r="K51" s="67">
        <f t="shared" si="0"/>
        <v>27369000</v>
      </c>
      <c r="L51" s="68"/>
      <c r="M51" s="69">
        <v>27369000</v>
      </c>
      <c r="N51" s="65"/>
    </row>
    <row r="52" spans="1:14" ht="22.5">
      <c r="A52" s="72"/>
      <c r="B52" s="63" t="s">
        <v>115</v>
      </c>
      <c r="C52" s="64" t="s">
        <v>73</v>
      </c>
      <c r="D52" s="65" t="s">
        <v>30</v>
      </c>
      <c r="E52" s="64" t="s">
        <v>74</v>
      </c>
      <c r="F52" s="66" t="s">
        <v>75</v>
      </c>
      <c r="G52" s="66" t="s">
        <v>75</v>
      </c>
      <c r="H52" s="66" t="s">
        <v>75</v>
      </c>
      <c r="I52" s="66" t="s">
        <v>75</v>
      </c>
      <c r="J52" s="64" t="s">
        <v>76</v>
      </c>
      <c r="K52" s="67">
        <f t="shared" si="0"/>
        <v>10000000</v>
      </c>
      <c r="L52" s="68"/>
      <c r="M52" s="69">
        <v>10000000</v>
      </c>
      <c r="N52" s="65"/>
    </row>
    <row r="53" spans="1:14" ht="22.5">
      <c r="A53" s="72"/>
      <c r="B53" s="63" t="s">
        <v>116</v>
      </c>
      <c r="C53" s="64" t="s">
        <v>73</v>
      </c>
      <c r="D53" s="65" t="s">
        <v>30</v>
      </c>
      <c r="E53" s="64" t="s">
        <v>74</v>
      </c>
      <c r="F53" s="66" t="s">
        <v>75</v>
      </c>
      <c r="G53" s="66" t="s">
        <v>75</v>
      </c>
      <c r="H53" s="66" t="s">
        <v>75</v>
      </c>
      <c r="I53" s="66" t="s">
        <v>75</v>
      </c>
      <c r="J53" s="64" t="s">
        <v>76</v>
      </c>
      <c r="K53" s="67">
        <f t="shared" si="0"/>
        <v>10000000</v>
      </c>
      <c r="L53" s="68"/>
      <c r="M53" s="69">
        <v>10000000</v>
      </c>
      <c r="N53" s="65"/>
    </row>
    <row r="54" spans="1:14" ht="33.75">
      <c r="A54" s="72"/>
      <c r="B54" s="63" t="s">
        <v>117</v>
      </c>
      <c r="C54" s="64" t="s">
        <v>73</v>
      </c>
      <c r="D54" s="65" t="s">
        <v>30</v>
      </c>
      <c r="E54" s="64" t="s">
        <v>74</v>
      </c>
      <c r="F54" s="66" t="s">
        <v>75</v>
      </c>
      <c r="G54" s="66" t="s">
        <v>75</v>
      </c>
      <c r="H54" s="66" t="s">
        <v>75</v>
      </c>
      <c r="I54" s="66" t="s">
        <v>75</v>
      </c>
      <c r="J54" s="64" t="s">
        <v>76</v>
      </c>
      <c r="K54" s="67">
        <f t="shared" si="0"/>
        <v>9250000</v>
      </c>
      <c r="L54" s="68"/>
      <c r="M54" s="69">
        <v>9250000</v>
      </c>
      <c r="N54" s="65"/>
    </row>
    <row r="55" spans="1:14" ht="22.5">
      <c r="A55" s="72"/>
      <c r="B55" s="63" t="s">
        <v>118</v>
      </c>
      <c r="C55" s="64" t="s">
        <v>73</v>
      </c>
      <c r="D55" s="65" t="s">
        <v>30</v>
      </c>
      <c r="E55" s="64" t="s">
        <v>74</v>
      </c>
      <c r="F55" s="66" t="s">
        <v>75</v>
      </c>
      <c r="G55" s="66" t="s">
        <v>75</v>
      </c>
      <c r="H55" s="66" t="s">
        <v>75</v>
      </c>
      <c r="I55" s="66" t="s">
        <v>75</v>
      </c>
      <c r="J55" s="64" t="s">
        <v>76</v>
      </c>
      <c r="K55" s="67">
        <f t="shared" si="0"/>
        <v>15500000</v>
      </c>
      <c r="L55" s="68"/>
      <c r="M55" s="69">
        <v>15500000</v>
      </c>
      <c r="N55" s="65"/>
    </row>
    <row r="56" spans="1:14" ht="45">
      <c r="A56" s="72"/>
      <c r="B56" s="63" t="s">
        <v>119</v>
      </c>
      <c r="C56" s="64" t="s">
        <v>73</v>
      </c>
      <c r="D56" s="65" t="s">
        <v>30</v>
      </c>
      <c r="E56" s="64" t="s">
        <v>74</v>
      </c>
      <c r="F56" s="66" t="s">
        <v>75</v>
      </c>
      <c r="G56" s="66" t="s">
        <v>75</v>
      </c>
      <c r="H56" s="66" t="s">
        <v>75</v>
      </c>
      <c r="I56" s="66" t="s">
        <v>75</v>
      </c>
      <c r="J56" s="64" t="s">
        <v>76</v>
      </c>
      <c r="K56" s="67">
        <f t="shared" si="0"/>
        <v>7532500</v>
      </c>
      <c r="L56" s="68"/>
      <c r="M56" s="69">
        <v>7532500</v>
      </c>
      <c r="N56" s="65"/>
    </row>
    <row r="57" spans="1:14" ht="22.5">
      <c r="A57" s="72"/>
      <c r="B57" s="63" t="s">
        <v>120</v>
      </c>
      <c r="C57" s="64" t="s">
        <v>73</v>
      </c>
      <c r="D57" s="65" t="s">
        <v>30</v>
      </c>
      <c r="E57" s="64" t="s">
        <v>74</v>
      </c>
      <c r="F57" s="66" t="s">
        <v>75</v>
      </c>
      <c r="G57" s="66" t="s">
        <v>75</v>
      </c>
      <c r="H57" s="66" t="s">
        <v>75</v>
      </c>
      <c r="I57" s="66" t="s">
        <v>75</v>
      </c>
      <c r="J57" s="64" t="s">
        <v>76</v>
      </c>
      <c r="K57" s="67">
        <f t="shared" si="0"/>
        <v>7044000</v>
      </c>
      <c r="L57" s="68"/>
      <c r="M57" s="69">
        <v>7044000</v>
      </c>
      <c r="N57" s="65"/>
    </row>
    <row r="58" spans="1:14" ht="33.75">
      <c r="A58" s="72"/>
      <c r="B58" s="63" t="s">
        <v>121</v>
      </c>
      <c r="C58" s="64" t="s">
        <v>73</v>
      </c>
      <c r="D58" s="65" t="s">
        <v>30</v>
      </c>
      <c r="E58" s="64" t="s">
        <v>74</v>
      </c>
      <c r="F58" s="66" t="s">
        <v>75</v>
      </c>
      <c r="G58" s="66" t="s">
        <v>75</v>
      </c>
      <c r="H58" s="66" t="s">
        <v>75</v>
      </c>
      <c r="I58" s="66" t="s">
        <v>75</v>
      </c>
      <c r="J58" s="64" t="s">
        <v>76</v>
      </c>
      <c r="K58" s="67">
        <f t="shared" si="0"/>
        <v>3247500</v>
      </c>
      <c r="L58" s="68"/>
      <c r="M58" s="69">
        <v>3247500</v>
      </c>
      <c r="N58" s="65"/>
    </row>
    <row r="59" spans="1:14" ht="33.75">
      <c r="A59" s="72"/>
      <c r="B59" s="63" t="s">
        <v>122</v>
      </c>
      <c r="C59" s="64" t="s">
        <v>73</v>
      </c>
      <c r="D59" s="65" t="s">
        <v>30</v>
      </c>
      <c r="E59" s="64" t="s">
        <v>74</v>
      </c>
      <c r="F59" s="66" t="s">
        <v>75</v>
      </c>
      <c r="G59" s="66" t="s">
        <v>75</v>
      </c>
      <c r="H59" s="66" t="s">
        <v>75</v>
      </c>
      <c r="I59" s="66" t="s">
        <v>75</v>
      </c>
      <c r="J59" s="64" t="s">
        <v>76</v>
      </c>
      <c r="K59" s="67">
        <f t="shared" si="0"/>
        <v>4780000</v>
      </c>
      <c r="L59" s="68"/>
      <c r="M59" s="69">
        <v>4780000</v>
      </c>
      <c r="N59" s="65"/>
    </row>
    <row r="60" spans="1:14" ht="22.5">
      <c r="A60" s="72"/>
      <c r="B60" s="63" t="s">
        <v>123</v>
      </c>
      <c r="C60" s="64" t="s">
        <v>73</v>
      </c>
      <c r="D60" s="65" t="s">
        <v>30</v>
      </c>
      <c r="E60" s="64" t="s">
        <v>74</v>
      </c>
      <c r="F60" s="66" t="s">
        <v>75</v>
      </c>
      <c r="G60" s="66" t="s">
        <v>75</v>
      </c>
      <c r="H60" s="66" t="s">
        <v>75</v>
      </c>
      <c r="I60" s="66" t="s">
        <v>75</v>
      </c>
      <c r="J60" s="64" t="s">
        <v>76</v>
      </c>
      <c r="K60" s="67">
        <f t="shared" si="0"/>
        <v>5000000</v>
      </c>
      <c r="L60" s="68"/>
      <c r="M60" s="69">
        <v>5000000</v>
      </c>
      <c r="N60" s="65"/>
    </row>
    <row r="61" spans="1:14" ht="22.5">
      <c r="A61" s="72"/>
      <c r="B61" s="63" t="s">
        <v>124</v>
      </c>
      <c r="C61" s="64" t="s">
        <v>73</v>
      </c>
      <c r="D61" s="65" t="s">
        <v>30</v>
      </c>
      <c r="E61" s="64" t="s">
        <v>74</v>
      </c>
      <c r="F61" s="66" t="s">
        <v>75</v>
      </c>
      <c r="G61" s="66" t="s">
        <v>75</v>
      </c>
      <c r="H61" s="66" t="s">
        <v>75</v>
      </c>
      <c r="I61" s="66" t="s">
        <v>75</v>
      </c>
      <c r="J61" s="64" t="s">
        <v>76</v>
      </c>
      <c r="K61" s="67">
        <f t="shared" si="0"/>
        <v>5000000</v>
      </c>
      <c r="L61" s="68"/>
      <c r="M61" s="69">
        <v>5000000</v>
      </c>
      <c r="N61" s="65"/>
    </row>
    <row r="62" spans="1:14" ht="22.5">
      <c r="A62" s="73"/>
      <c r="B62" s="63" t="s">
        <v>125</v>
      </c>
      <c r="C62" s="64" t="s">
        <v>73</v>
      </c>
      <c r="D62" s="65" t="s">
        <v>30</v>
      </c>
      <c r="E62" s="64" t="s">
        <v>74</v>
      </c>
      <c r="F62" s="66" t="s">
        <v>75</v>
      </c>
      <c r="G62" s="66" t="s">
        <v>75</v>
      </c>
      <c r="H62" s="66" t="s">
        <v>75</v>
      </c>
      <c r="I62" s="66" t="s">
        <v>75</v>
      </c>
      <c r="J62" s="64" t="s">
        <v>76</v>
      </c>
      <c r="K62" s="67">
        <f t="shared" si="0"/>
        <v>4000000</v>
      </c>
      <c r="L62" s="68"/>
      <c r="M62" s="69">
        <v>4000000</v>
      </c>
      <c r="N62" s="65"/>
    </row>
    <row r="63" spans="1:14" ht="67.5">
      <c r="A63" s="74" t="s">
        <v>87</v>
      </c>
      <c r="B63" s="63" t="s">
        <v>126</v>
      </c>
      <c r="C63" s="64" t="s">
        <v>73</v>
      </c>
      <c r="D63" s="65" t="s">
        <v>30</v>
      </c>
      <c r="E63" s="64" t="s">
        <v>74</v>
      </c>
      <c r="F63" s="66" t="s">
        <v>75</v>
      </c>
      <c r="G63" s="66" t="s">
        <v>75</v>
      </c>
      <c r="H63" s="66" t="s">
        <v>75</v>
      </c>
      <c r="I63" s="66" t="s">
        <v>75</v>
      </c>
      <c r="J63" s="64" t="s">
        <v>76</v>
      </c>
      <c r="K63" s="67">
        <f t="shared" si="0"/>
        <v>15979402</v>
      </c>
      <c r="L63" s="68"/>
      <c r="M63" s="69">
        <v>15979402</v>
      </c>
      <c r="N63" s="65"/>
    </row>
    <row r="64" spans="1:14" ht="15">
      <c r="A64" s="60" t="s">
        <v>127</v>
      </c>
      <c r="B64" s="61"/>
      <c r="C64" s="61"/>
      <c r="D64" s="61"/>
      <c r="E64" s="61"/>
      <c r="F64" s="61"/>
      <c r="G64" s="61"/>
      <c r="H64" s="61"/>
      <c r="I64" s="61"/>
      <c r="J64" s="61"/>
      <c r="K64" s="61"/>
      <c r="L64" s="61"/>
      <c r="M64" s="61"/>
      <c r="N64" s="61"/>
    </row>
    <row r="65" spans="1:14" ht="22.5">
      <c r="A65" s="62" t="s">
        <v>128</v>
      </c>
      <c r="B65" s="63" t="s">
        <v>129</v>
      </c>
      <c r="C65" s="64" t="s">
        <v>73</v>
      </c>
      <c r="D65" s="65" t="s">
        <v>30</v>
      </c>
      <c r="E65" s="64" t="s">
        <v>74</v>
      </c>
      <c r="F65" s="66" t="s">
        <v>75</v>
      </c>
      <c r="G65" s="66" t="s">
        <v>75</v>
      </c>
      <c r="H65" s="66" t="s">
        <v>75</v>
      </c>
      <c r="I65" s="66" t="s">
        <v>75</v>
      </c>
      <c r="J65" s="64" t="s">
        <v>76</v>
      </c>
      <c r="K65" s="67">
        <f t="shared" si="0"/>
        <v>25194858</v>
      </c>
      <c r="L65" s="68"/>
      <c r="M65" s="69">
        <v>25194858</v>
      </c>
      <c r="N65" s="65"/>
    </row>
    <row r="66" spans="1:14" ht="22.5">
      <c r="A66" s="62"/>
      <c r="B66" s="63" t="s">
        <v>130</v>
      </c>
      <c r="C66" s="64" t="s">
        <v>73</v>
      </c>
      <c r="D66" s="65" t="s">
        <v>30</v>
      </c>
      <c r="E66" s="64" t="s">
        <v>74</v>
      </c>
      <c r="F66" s="66" t="s">
        <v>75</v>
      </c>
      <c r="G66" s="66" t="s">
        <v>75</v>
      </c>
      <c r="H66" s="66" t="s">
        <v>75</v>
      </c>
      <c r="I66" s="66" t="s">
        <v>75</v>
      </c>
      <c r="J66" s="64" t="s">
        <v>76</v>
      </c>
      <c r="K66" s="67">
        <f t="shared" si="0"/>
        <v>58473159.939999998</v>
      </c>
      <c r="L66" s="68"/>
      <c r="M66" s="69">
        <v>58473159.939999998</v>
      </c>
      <c r="N66" s="65"/>
    </row>
    <row r="67" spans="1:14" ht="33.75">
      <c r="A67" s="62"/>
      <c r="B67" s="63" t="s">
        <v>131</v>
      </c>
      <c r="C67" s="64" t="s">
        <v>73</v>
      </c>
      <c r="D67" s="65" t="s">
        <v>30</v>
      </c>
      <c r="E67" s="64" t="s">
        <v>74</v>
      </c>
      <c r="F67" s="66" t="s">
        <v>75</v>
      </c>
      <c r="G67" s="66" t="s">
        <v>75</v>
      </c>
      <c r="H67" s="66" t="s">
        <v>75</v>
      </c>
      <c r="I67" s="66" t="s">
        <v>75</v>
      </c>
      <c r="J67" s="64" t="s">
        <v>76</v>
      </c>
      <c r="K67" s="67">
        <f t="shared" si="0"/>
        <v>49618597</v>
      </c>
      <c r="L67" s="68"/>
      <c r="M67" s="69">
        <v>49618597</v>
      </c>
      <c r="N67" s="65"/>
    </row>
    <row r="68" spans="1:14" ht="22.5">
      <c r="A68" s="62"/>
      <c r="B68" s="63" t="s">
        <v>132</v>
      </c>
      <c r="C68" s="64" t="s">
        <v>73</v>
      </c>
      <c r="D68" s="65" t="s">
        <v>30</v>
      </c>
      <c r="E68" s="64" t="s">
        <v>74</v>
      </c>
      <c r="F68" s="66" t="s">
        <v>75</v>
      </c>
      <c r="G68" s="66" t="s">
        <v>75</v>
      </c>
      <c r="H68" s="66" t="s">
        <v>75</v>
      </c>
      <c r="I68" s="66" t="s">
        <v>75</v>
      </c>
      <c r="J68" s="64" t="s">
        <v>76</v>
      </c>
      <c r="K68" s="67">
        <f t="shared" si="0"/>
        <v>5779474</v>
      </c>
      <c r="L68" s="68"/>
      <c r="M68" s="69">
        <v>5779474</v>
      </c>
      <c r="N68" s="65"/>
    </row>
    <row r="69" spans="1:14" ht="33.75">
      <c r="A69" s="62"/>
      <c r="B69" s="63" t="s">
        <v>133</v>
      </c>
      <c r="C69" s="64" t="s">
        <v>73</v>
      </c>
      <c r="D69" s="65" t="s">
        <v>30</v>
      </c>
      <c r="E69" s="64" t="s">
        <v>74</v>
      </c>
      <c r="F69" s="66" t="s">
        <v>75</v>
      </c>
      <c r="G69" s="66" t="s">
        <v>75</v>
      </c>
      <c r="H69" s="66" t="s">
        <v>75</v>
      </c>
      <c r="I69" s="66" t="s">
        <v>75</v>
      </c>
      <c r="J69" s="64" t="s">
        <v>76</v>
      </c>
      <c r="K69" s="67">
        <f t="shared" si="0"/>
        <v>6889500</v>
      </c>
      <c r="L69" s="68"/>
      <c r="M69" s="69">
        <v>6889500</v>
      </c>
      <c r="N69" s="65"/>
    </row>
    <row r="70" spans="1:14" ht="22.5">
      <c r="A70" s="62"/>
      <c r="B70" s="63" t="s">
        <v>134</v>
      </c>
      <c r="C70" s="64" t="s">
        <v>73</v>
      </c>
      <c r="D70" s="65" t="s">
        <v>30</v>
      </c>
      <c r="E70" s="64" t="s">
        <v>74</v>
      </c>
      <c r="F70" s="66" t="s">
        <v>75</v>
      </c>
      <c r="G70" s="66" t="s">
        <v>75</v>
      </c>
      <c r="H70" s="66" t="s">
        <v>75</v>
      </c>
      <c r="I70" s="66" t="s">
        <v>75</v>
      </c>
      <c r="J70" s="64" t="s">
        <v>76</v>
      </c>
      <c r="K70" s="67">
        <f t="shared" si="0"/>
        <v>5437195</v>
      </c>
      <c r="L70" s="68"/>
      <c r="M70" s="69">
        <v>5437195</v>
      </c>
      <c r="N70" s="65"/>
    </row>
    <row r="71" spans="1:14" ht="22.5">
      <c r="A71" s="62"/>
      <c r="B71" s="63" t="s">
        <v>135</v>
      </c>
      <c r="C71" s="64" t="s">
        <v>73</v>
      </c>
      <c r="D71" s="65" t="s">
        <v>30</v>
      </c>
      <c r="E71" s="64" t="s">
        <v>74</v>
      </c>
      <c r="F71" s="66" t="s">
        <v>75</v>
      </c>
      <c r="G71" s="66" t="s">
        <v>75</v>
      </c>
      <c r="H71" s="66" t="s">
        <v>75</v>
      </c>
      <c r="I71" s="66" t="s">
        <v>75</v>
      </c>
      <c r="J71" s="64" t="s">
        <v>76</v>
      </c>
      <c r="K71" s="67">
        <f t="shared" si="0"/>
        <v>5572294</v>
      </c>
      <c r="L71" s="68"/>
      <c r="M71" s="69">
        <v>5572294</v>
      </c>
      <c r="N71" s="65"/>
    </row>
    <row r="72" spans="1:14" ht="22.5">
      <c r="A72" s="62" t="s">
        <v>136</v>
      </c>
      <c r="B72" s="63" t="s">
        <v>137</v>
      </c>
      <c r="C72" s="64" t="s">
        <v>73</v>
      </c>
      <c r="D72" s="65" t="s">
        <v>30</v>
      </c>
      <c r="E72" s="64" t="s">
        <v>74</v>
      </c>
      <c r="F72" s="66" t="s">
        <v>75</v>
      </c>
      <c r="G72" s="66" t="s">
        <v>75</v>
      </c>
      <c r="H72" s="66" t="s">
        <v>75</v>
      </c>
      <c r="I72" s="66" t="s">
        <v>75</v>
      </c>
      <c r="J72" s="64" t="s">
        <v>76</v>
      </c>
      <c r="K72" s="67">
        <f t="shared" si="0"/>
        <v>39606355.060000002</v>
      </c>
      <c r="L72" s="68"/>
      <c r="M72" s="69">
        <v>39606355.060000002</v>
      </c>
      <c r="N72" s="65"/>
    </row>
    <row r="73" spans="1:14" ht="45">
      <c r="A73" s="62"/>
      <c r="B73" s="63" t="s">
        <v>138</v>
      </c>
      <c r="C73" s="64" t="s">
        <v>73</v>
      </c>
      <c r="D73" s="65" t="s">
        <v>30</v>
      </c>
      <c r="E73" s="64" t="s">
        <v>74</v>
      </c>
      <c r="F73" s="66" t="s">
        <v>75</v>
      </c>
      <c r="G73" s="66" t="s">
        <v>75</v>
      </c>
      <c r="H73" s="66" t="s">
        <v>75</v>
      </c>
      <c r="I73" s="66" t="s">
        <v>75</v>
      </c>
      <c r="J73" s="64" t="s">
        <v>76</v>
      </c>
      <c r="K73" s="67">
        <f t="shared" si="0"/>
        <v>4200000</v>
      </c>
      <c r="L73" s="68"/>
      <c r="M73" s="69">
        <v>4200000</v>
      </c>
      <c r="N73" s="65"/>
    </row>
    <row r="74" spans="1:14" ht="22.5">
      <c r="A74" s="62"/>
      <c r="B74" s="63" t="s">
        <v>139</v>
      </c>
      <c r="C74" s="64" t="s">
        <v>73</v>
      </c>
      <c r="D74" s="65" t="s">
        <v>30</v>
      </c>
      <c r="E74" s="64" t="s">
        <v>74</v>
      </c>
      <c r="F74" s="66" t="s">
        <v>75</v>
      </c>
      <c r="G74" s="66" t="s">
        <v>75</v>
      </c>
      <c r="H74" s="66" t="s">
        <v>75</v>
      </c>
      <c r="I74" s="66" t="s">
        <v>75</v>
      </c>
      <c r="J74" s="64" t="s">
        <v>76</v>
      </c>
      <c r="K74" s="67">
        <f t="shared" si="0"/>
        <v>3384155</v>
      </c>
      <c r="L74" s="68"/>
      <c r="M74" s="69">
        <v>3384155</v>
      </c>
      <c r="N74" s="65"/>
    </row>
    <row r="75" spans="1:14" ht="22.5">
      <c r="A75" s="62"/>
      <c r="B75" s="63" t="s">
        <v>140</v>
      </c>
      <c r="C75" s="64" t="s">
        <v>73</v>
      </c>
      <c r="D75" s="65" t="s">
        <v>30</v>
      </c>
      <c r="E75" s="64" t="s">
        <v>74</v>
      </c>
      <c r="F75" s="66" t="s">
        <v>75</v>
      </c>
      <c r="G75" s="66" t="s">
        <v>75</v>
      </c>
      <c r="H75" s="66" t="s">
        <v>75</v>
      </c>
      <c r="I75" s="66" t="s">
        <v>75</v>
      </c>
      <c r="J75" s="64" t="s">
        <v>76</v>
      </c>
      <c r="K75" s="67">
        <f t="shared" si="0"/>
        <v>10000000</v>
      </c>
      <c r="L75" s="68"/>
      <c r="M75" s="69">
        <v>10000000</v>
      </c>
      <c r="N75" s="65"/>
    </row>
    <row r="76" spans="1:14" ht="22.5">
      <c r="A76" s="62"/>
      <c r="B76" s="63" t="s">
        <v>141</v>
      </c>
      <c r="C76" s="64" t="s">
        <v>73</v>
      </c>
      <c r="D76" s="65" t="s">
        <v>30</v>
      </c>
      <c r="E76" s="64" t="s">
        <v>74</v>
      </c>
      <c r="F76" s="66" t="s">
        <v>75</v>
      </c>
      <c r="G76" s="66" t="s">
        <v>75</v>
      </c>
      <c r="H76" s="66" t="s">
        <v>75</v>
      </c>
      <c r="I76" s="66" t="s">
        <v>75</v>
      </c>
      <c r="J76" s="64" t="s">
        <v>76</v>
      </c>
      <c r="K76" s="67">
        <f t="shared" si="0"/>
        <v>10000000</v>
      </c>
      <c r="L76" s="68"/>
      <c r="M76" s="69">
        <v>10000000</v>
      </c>
      <c r="N76" s="65"/>
    </row>
    <row r="77" spans="1:14" ht="33.75">
      <c r="A77" s="62"/>
      <c r="B77" s="63" t="s">
        <v>142</v>
      </c>
      <c r="C77" s="64" t="s">
        <v>73</v>
      </c>
      <c r="D77" s="65" t="s">
        <v>30</v>
      </c>
      <c r="E77" s="64" t="s">
        <v>74</v>
      </c>
      <c r="F77" s="66" t="s">
        <v>75</v>
      </c>
      <c r="G77" s="66" t="s">
        <v>75</v>
      </c>
      <c r="H77" s="66" t="s">
        <v>75</v>
      </c>
      <c r="I77" s="66" t="s">
        <v>75</v>
      </c>
      <c r="J77" s="64" t="s">
        <v>76</v>
      </c>
      <c r="K77" s="67">
        <f t="shared" si="0"/>
        <v>9859028</v>
      </c>
      <c r="L77" s="68"/>
      <c r="M77" s="69">
        <v>9859028</v>
      </c>
      <c r="N77" s="65"/>
    </row>
    <row r="78" spans="1:14" ht="33.75">
      <c r="A78" s="62"/>
      <c r="B78" s="63" t="s">
        <v>143</v>
      </c>
      <c r="C78" s="64" t="s">
        <v>73</v>
      </c>
      <c r="D78" s="65" t="s">
        <v>30</v>
      </c>
      <c r="E78" s="64" t="s">
        <v>74</v>
      </c>
      <c r="F78" s="66" t="s">
        <v>75</v>
      </c>
      <c r="G78" s="66" t="s">
        <v>75</v>
      </c>
      <c r="H78" s="66" t="s">
        <v>75</v>
      </c>
      <c r="I78" s="66" t="s">
        <v>75</v>
      </c>
      <c r="J78" s="64" t="s">
        <v>76</v>
      </c>
      <c r="K78" s="67">
        <f t="shared" si="0"/>
        <v>9859028</v>
      </c>
      <c r="L78" s="68"/>
      <c r="M78" s="69">
        <v>9859028</v>
      </c>
      <c r="N78" s="65"/>
    </row>
    <row r="79" spans="1:14" ht="45">
      <c r="A79" s="62"/>
      <c r="B79" s="63" t="s">
        <v>144</v>
      </c>
      <c r="C79" s="64" t="s">
        <v>73</v>
      </c>
      <c r="D79" s="65" t="s">
        <v>30</v>
      </c>
      <c r="E79" s="64" t="s">
        <v>74</v>
      </c>
      <c r="F79" s="66" t="s">
        <v>75</v>
      </c>
      <c r="G79" s="66" t="s">
        <v>75</v>
      </c>
      <c r="H79" s="66" t="s">
        <v>75</v>
      </c>
      <c r="I79" s="66" t="s">
        <v>75</v>
      </c>
      <c r="J79" s="64" t="s">
        <v>76</v>
      </c>
      <c r="K79" s="67">
        <f t="shared" ref="K79:K94" si="1">SUM(L79:M79)</f>
        <v>21500000</v>
      </c>
      <c r="L79" s="68"/>
      <c r="M79" s="69">
        <v>21500000</v>
      </c>
      <c r="N79" s="65"/>
    </row>
    <row r="80" spans="1:14" ht="33.75">
      <c r="A80" s="62"/>
      <c r="B80" s="63" t="s">
        <v>145</v>
      </c>
      <c r="C80" s="64" t="s">
        <v>73</v>
      </c>
      <c r="D80" s="65" t="s">
        <v>30</v>
      </c>
      <c r="E80" s="64" t="s">
        <v>74</v>
      </c>
      <c r="F80" s="66" t="s">
        <v>75</v>
      </c>
      <c r="G80" s="66" t="s">
        <v>75</v>
      </c>
      <c r="H80" s="66" t="s">
        <v>75</v>
      </c>
      <c r="I80" s="66" t="s">
        <v>75</v>
      </c>
      <c r="J80" s="64" t="s">
        <v>76</v>
      </c>
      <c r="K80" s="67">
        <f t="shared" si="1"/>
        <v>16200050</v>
      </c>
      <c r="L80" s="68"/>
      <c r="M80" s="69">
        <v>16200050</v>
      </c>
      <c r="N80" s="65"/>
    </row>
    <row r="81" spans="1:14" ht="15">
      <c r="A81" s="60" t="s">
        <v>146</v>
      </c>
      <c r="B81" s="61"/>
      <c r="C81" s="61"/>
      <c r="D81" s="61"/>
      <c r="E81" s="61"/>
      <c r="F81" s="61"/>
      <c r="G81" s="61"/>
      <c r="H81" s="61"/>
      <c r="I81" s="61"/>
      <c r="J81" s="61"/>
      <c r="K81" s="61"/>
      <c r="L81" s="61"/>
      <c r="M81" s="61"/>
      <c r="N81" s="61"/>
    </row>
    <row r="82" spans="1:14" ht="15">
      <c r="A82" s="60" t="s">
        <v>127</v>
      </c>
      <c r="B82" s="61"/>
      <c r="C82" s="61"/>
      <c r="D82" s="61"/>
      <c r="E82" s="61"/>
      <c r="F82" s="61"/>
      <c r="G82" s="61"/>
      <c r="H82" s="61"/>
      <c r="I82" s="61"/>
      <c r="J82" s="61"/>
      <c r="K82" s="61"/>
      <c r="L82" s="61"/>
      <c r="M82" s="61"/>
      <c r="N82" s="61"/>
    </row>
    <row r="83" spans="1:14" ht="22.5">
      <c r="A83" s="75" t="s">
        <v>147</v>
      </c>
      <c r="B83" s="63" t="s">
        <v>148</v>
      </c>
      <c r="C83" s="64" t="s">
        <v>73</v>
      </c>
      <c r="D83" s="65" t="s">
        <v>30</v>
      </c>
      <c r="E83" s="64" t="s">
        <v>74</v>
      </c>
      <c r="F83" s="66" t="s">
        <v>75</v>
      </c>
      <c r="G83" s="66" t="s">
        <v>75</v>
      </c>
      <c r="H83" s="66" t="s">
        <v>75</v>
      </c>
      <c r="I83" s="66" t="s">
        <v>75</v>
      </c>
      <c r="J83" s="64" t="s">
        <v>76</v>
      </c>
      <c r="K83" s="67">
        <f t="shared" si="1"/>
        <v>1220000</v>
      </c>
      <c r="L83" s="68"/>
      <c r="M83" s="69">
        <v>1220000</v>
      </c>
      <c r="N83" s="65"/>
    </row>
    <row r="84" spans="1:14" ht="33.75">
      <c r="A84" s="76" t="s">
        <v>149</v>
      </c>
      <c r="B84" s="63" t="s">
        <v>150</v>
      </c>
      <c r="C84" s="64" t="s">
        <v>73</v>
      </c>
      <c r="D84" s="65" t="s">
        <v>30</v>
      </c>
      <c r="E84" s="64" t="s">
        <v>74</v>
      </c>
      <c r="F84" s="66" t="s">
        <v>75</v>
      </c>
      <c r="G84" s="66" t="s">
        <v>75</v>
      </c>
      <c r="H84" s="66" t="s">
        <v>75</v>
      </c>
      <c r="I84" s="66" t="s">
        <v>75</v>
      </c>
      <c r="J84" s="64" t="s">
        <v>76</v>
      </c>
      <c r="K84" s="67">
        <f t="shared" si="1"/>
        <v>599355</v>
      </c>
      <c r="L84" s="68"/>
      <c r="M84" s="69">
        <v>599355</v>
      </c>
      <c r="N84" s="65"/>
    </row>
    <row r="85" spans="1:14" ht="33.75">
      <c r="A85" s="77"/>
      <c r="B85" s="63" t="s">
        <v>151</v>
      </c>
      <c r="C85" s="64" t="s">
        <v>73</v>
      </c>
      <c r="D85" s="65" t="s">
        <v>30</v>
      </c>
      <c r="E85" s="64" t="s">
        <v>74</v>
      </c>
      <c r="F85" s="66" t="s">
        <v>75</v>
      </c>
      <c r="G85" s="66" t="s">
        <v>75</v>
      </c>
      <c r="H85" s="66" t="s">
        <v>75</v>
      </c>
      <c r="I85" s="66" t="s">
        <v>75</v>
      </c>
      <c r="J85" s="64" t="s">
        <v>76</v>
      </c>
      <c r="K85" s="67">
        <f t="shared" si="1"/>
        <v>599355</v>
      </c>
      <c r="L85" s="68"/>
      <c r="M85" s="69">
        <v>599355</v>
      </c>
      <c r="N85" s="65"/>
    </row>
    <row r="86" spans="1:14" ht="33.75">
      <c r="A86" s="77"/>
      <c r="B86" s="63" t="s">
        <v>152</v>
      </c>
      <c r="C86" s="64" t="s">
        <v>73</v>
      </c>
      <c r="D86" s="65" t="s">
        <v>30</v>
      </c>
      <c r="E86" s="64" t="s">
        <v>74</v>
      </c>
      <c r="F86" s="66" t="s">
        <v>75</v>
      </c>
      <c r="G86" s="66" t="s">
        <v>75</v>
      </c>
      <c r="H86" s="66" t="s">
        <v>75</v>
      </c>
      <c r="I86" s="66" t="s">
        <v>75</v>
      </c>
      <c r="J86" s="64" t="s">
        <v>76</v>
      </c>
      <c r="K86" s="67">
        <f t="shared" ref="K86:K87" si="2">SUM(L86:M86)</f>
        <v>599355</v>
      </c>
      <c r="L86" s="68"/>
      <c r="M86" s="69">
        <v>599355</v>
      </c>
      <c r="N86" s="65"/>
    </row>
    <row r="87" spans="1:14" ht="33.75">
      <c r="A87" s="77"/>
      <c r="B87" s="63" t="s">
        <v>153</v>
      </c>
      <c r="C87" s="64" t="s">
        <v>73</v>
      </c>
      <c r="D87" s="65" t="s">
        <v>30</v>
      </c>
      <c r="E87" s="64" t="s">
        <v>74</v>
      </c>
      <c r="F87" s="66" t="s">
        <v>75</v>
      </c>
      <c r="G87" s="66" t="s">
        <v>75</v>
      </c>
      <c r="H87" s="66" t="s">
        <v>75</v>
      </c>
      <c r="I87" s="66" t="s">
        <v>75</v>
      </c>
      <c r="J87" s="64" t="s">
        <v>76</v>
      </c>
      <c r="K87" s="67">
        <f t="shared" si="2"/>
        <v>599355</v>
      </c>
      <c r="L87" s="68"/>
      <c r="M87" s="69">
        <v>599355</v>
      </c>
      <c r="N87" s="65"/>
    </row>
    <row r="88" spans="1:14" ht="22.5">
      <c r="A88" s="77"/>
      <c r="B88" s="63" t="s">
        <v>154</v>
      </c>
      <c r="C88" s="64" t="s">
        <v>73</v>
      </c>
      <c r="D88" s="65" t="s">
        <v>30</v>
      </c>
      <c r="E88" s="64" t="s">
        <v>74</v>
      </c>
      <c r="F88" s="66" t="s">
        <v>75</v>
      </c>
      <c r="G88" s="66" t="s">
        <v>75</v>
      </c>
      <c r="H88" s="66" t="s">
        <v>75</v>
      </c>
      <c r="I88" s="66" t="s">
        <v>75</v>
      </c>
      <c r="J88" s="64" t="s">
        <v>76</v>
      </c>
      <c r="K88" s="67">
        <f t="shared" si="1"/>
        <v>630873</v>
      </c>
      <c r="L88" s="68"/>
      <c r="M88" s="69">
        <v>630873</v>
      </c>
      <c r="N88" s="65"/>
    </row>
    <row r="89" spans="1:14" ht="33.75">
      <c r="A89" s="77"/>
      <c r="B89" s="63" t="s">
        <v>155</v>
      </c>
      <c r="C89" s="64" t="s">
        <v>73</v>
      </c>
      <c r="D89" s="65" t="s">
        <v>30</v>
      </c>
      <c r="E89" s="64" t="s">
        <v>74</v>
      </c>
      <c r="F89" s="66" t="s">
        <v>75</v>
      </c>
      <c r="G89" s="66" t="s">
        <v>75</v>
      </c>
      <c r="H89" s="66" t="s">
        <v>75</v>
      </c>
      <c r="I89" s="66" t="s">
        <v>75</v>
      </c>
      <c r="J89" s="64" t="s">
        <v>76</v>
      </c>
      <c r="K89" s="67">
        <f t="shared" si="1"/>
        <v>1010886</v>
      </c>
      <c r="L89" s="68"/>
      <c r="M89" s="69">
        <v>1010886</v>
      </c>
      <c r="N89" s="65"/>
    </row>
    <row r="90" spans="1:14" ht="22.5">
      <c r="A90" s="78"/>
      <c r="B90" s="63" t="s">
        <v>156</v>
      </c>
      <c r="C90" s="64" t="s">
        <v>73</v>
      </c>
      <c r="D90" s="65" t="s">
        <v>30</v>
      </c>
      <c r="E90" s="64" t="s">
        <v>74</v>
      </c>
      <c r="F90" s="66" t="s">
        <v>75</v>
      </c>
      <c r="G90" s="66" t="s">
        <v>75</v>
      </c>
      <c r="H90" s="66" t="s">
        <v>75</v>
      </c>
      <c r="I90" s="66" t="s">
        <v>75</v>
      </c>
      <c r="J90" s="64" t="s">
        <v>76</v>
      </c>
      <c r="K90" s="67">
        <f t="shared" si="1"/>
        <v>1036395</v>
      </c>
      <c r="L90" s="68"/>
      <c r="M90" s="69">
        <v>1036395</v>
      </c>
      <c r="N90" s="65"/>
    </row>
    <row r="91" spans="1:14" ht="15">
      <c r="A91" s="60" t="s">
        <v>86</v>
      </c>
      <c r="B91" s="61"/>
      <c r="C91" s="61"/>
      <c r="D91" s="61"/>
      <c r="E91" s="61"/>
      <c r="F91" s="61"/>
      <c r="G91" s="61"/>
      <c r="H91" s="61"/>
      <c r="I91" s="61"/>
      <c r="J91" s="61"/>
      <c r="K91" s="61"/>
      <c r="L91" s="61"/>
      <c r="M91" s="61"/>
      <c r="N91" s="61"/>
    </row>
    <row r="92" spans="1:14" ht="33.75">
      <c r="A92" s="75" t="s">
        <v>157</v>
      </c>
      <c r="B92" s="63" t="s">
        <v>158</v>
      </c>
      <c r="C92" s="64" t="s">
        <v>73</v>
      </c>
      <c r="D92" s="65" t="s">
        <v>30</v>
      </c>
      <c r="E92" s="64" t="s">
        <v>74</v>
      </c>
      <c r="F92" s="66" t="s">
        <v>75</v>
      </c>
      <c r="G92" s="66" t="s">
        <v>75</v>
      </c>
      <c r="H92" s="66" t="s">
        <v>75</v>
      </c>
      <c r="I92" s="66" t="s">
        <v>75</v>
      </c>
      <c r="J92" s="64" t="s">
        <v>76</v>
      </c>
      <c r="K92" s="67">
        <f t="shared" si="1"/>
        <v>450000</v>
      </c>
      <c r="L92" s="68"/>
      <c r="M92" s="69">
        <v>450000</v>
      </c>
      <c r="N92" s="65"/>
    </row>
    <row r="93" spans="1:14" ht="15">
      <c r="A93" s="75" t="s">
        <v>159</v>
      </c>
      <c r="B93" s="63" t="s">
        <v>160</v>
      </c>
      <c r="C93" s="64" t="s">
        <v>73</v>
      </c>
      <c r="D93" s="65" t="s">
        <v>30</v>
      </c>
      <c r="E93" s="64" t="s">
        <v>74</v>
      </c>
      <c r="F93" s="66" t="s">
        <v>75</v>
      </c>
      <c r="G93" s="66" t="s">
        <v>75</v>
      </c>
      <c r="H93" s="66" t="s">
        <v>75</v>
      </c>
      <c r="I93" s="66" t="s">
        <v>75</v>
      </c>
      <c r="J93" s="64" t="s">
        <v>76</v>
      </c>
      <c r="K93" s="67">
        <f t="shared" si="1"/>
        <v>2584426</v>
      </c>
      <c r="L93" s="68"/>
      <c r="M93" s="69">
        <v>2584426</v>
      </c>
      <c r="N93" s="65"/>
    </row>
    <row r="94" spans="1:14" ht="33.75">
      <c r="A94" s="75" t="s">
        <v>161</v>
      </c>
      <c r="B94" s="63" t="s">
        <v>162</v>
      </c>
      <c r="C94" s="64" t="s">
        <v>73</v>
      </c>
      <c r="D94" s="65" t="s">
        <v>30</v>
      </c>
      <c r="E94" s="64" t="s">
        <v>47</v>
      </c>
      <c r="F94" s="66" t="s">
        <v>75</v>
      </c>
      <c r="G94" s="66" t="s">
        <v>163</v>
      </c>
      <c r="H94" s="66" t="s">
        <v>75</v>
      </c>
      <c r="I94" s="66" t="s">
        <v>75</v>
      </c>
      <c r="J94" s="64" t="s">
        <v>76</v>
      </c>
      <c r="K94" s="67">
        <f>SUBTOTAL(9,L94:M94)</f>
        <v>180000</v>
      </c>
      <c r="L94" s="79">
        <v>180000</v>
      </c>
      <c r="M94" s="69"/>
      <c r="N94" s="65"/>
    </row>
    <row r="95" spans="1:14" ht="33.75">
      <c r="A95" s="75" t="s">
        <v>161</v>
      </c>
      <c r="B95" s="63" t="s">
        <v>164</v>
      </c>
      <c r="C95" s="64" t="s">
        <v>73</v>
      </c>
      <c r="D95" s="65" t="s">
        <v>30</v>
      </c>
      <c r="E95" s="64" t="s">
        <v>47</v>
      </c>
      <c r="F95" s="66" t="s">
        <v>75</v>
      </c>
      <c r="G95" s="66" t="s">
        <v>163</v>
      </c>
      <c r="H95" s="66" t="s">
        <v>75</v>
      </c>
      <c r="I95" s="66" t="s">
        <v>75</v>
      </c>
      <c r="J95" s="64" t="s">
        <v>76</v>
      </c>
      <c r="K95" s="67">
        <f t="shared" ref="K95:K158" si="3">SUBTOTAL(9,L95:M95)</f>
        <v>287000</v>
      </c>
      <c r="L95" s="79">
        <v>287000</v>
      </c>
      <c r="M95" s="69"/>
      <c r="N95" s="65"/>
    </row>
    <row r="96" spans="1:14" ht="22.5">
      <c r="A96" s="75" t="s">
        <v>161</v>
      </c>
      <c r="B96" s="63" t="s">
        <v>165</v>
      </c>
      <c r="C96" s="64" t="s">
        <v>73</v>
      </c>
      <c r="D96" s="65" t="s">
        <v>30</v>
      </c>
      <c r="E96" s="64" t="s">
        <v>47</v>
      </c>
      <c r="F96" s="66" t="s">
        <v>75</v>
      </c>
      <c r="G96" s="66" t="s">
        <v>163</v>
      </c>
      <c r="H96" s="66" t="s">
        <v>75</v>
      </c>
      <c r="I96" s="66" t="s">
        <v>75</v>
      </c>
      <c r="J96" s="64" t="s">
        <v>76</v>
      </c>
      <c r="K96" s="67">
        <f t="shared" si="3"/>
        <v>400000</v>
      </c>
      <c r="L96" s="79">
        <v>400000</v>
      </c>
      <c r="M96" s="69"/>
      <c r="N96" s="65"/>
    </row>
    <row r="97" spans="1:14" ht="22.5">
      <c r="A97" s="74" t="s">
        <v>166</v>
      </c>
      <c r="B97" s="63" t="s">
        <v>167</v>
      </c>
      <c r="C97" s="64" t="s">
        <v>73</v>
      </c>
      <c r="D97" s="65" t="s">
        <v>30</v>
      </c>
      <c r="E97" s="64" t="s">
        <v>168</v>
      </c>
      <c r="F97" s="66" t="s">
        <v>75</v>
      </c>
      <c r="G97" s="66" t="s">
        <v>163</v>
      </c>
      <c r="H97" s="66" t="s">
        <v>75</v>
      </c>
      <c r="I97" s="66" t="s">
        <v>75</v>
      </c>
      <c r="J97" s="64" t="s">
        <v>76</v>
      </c>
      <c r="K97" s="67">
        <f t="shared" si="3"/>
        <v>876386</v>
      </c>
      <c r="L97" s="79">
        <v>876386</v>
      </c>
      <c r="M97" s="69"/>
      <c r="N97" s="65"/>
    </row>
    <row r="98" spans="1:14" ht="22.5">
      <c r="A98" s="74" t="s">
        <v>169</v>
      </c>
      <c r="B98" s="63" t="s">
        <v>170</v>
      </c>
      <c r="C98" s="64" t="s">
        <v>73</v>
      </c>
      <c r="D98" s="65" t="s">
        <v>30</v>
      </c>
      <c r="E98" s="64" t="s">
        <v>47</v>
      </c>
      <c r="F98" s="66" t="s">
        <v>75</v>
      </c>
      <c r="G98" s="66" t="s">
        <v>163</v>
      </c>
      <c r="H98" s="66" t="s">
        <v>75</v>
      </c>
      <c r="I98" s="66" t="s">
        <v>75</v>
      </c>
      <c r="J98" s="64" t="s">
        <v>76</v>
      </c>
      <c r="K98" s="67">
        <f t="shared" si="3"/>
        <v>595680</v>
      </c>
      <c r="L98" s="79">
        <v>595680</v>
      </c>
      <c r="M98" s="69"/>
      <c r="N98" s="65"/>
    </row>
    <row r="99" spans="1:14" ht="22.5">
      <c r="A99" s="74" t="s">
        <v>169</v>
      </c>
      <c r="B99" s="63" t="s">
        <v>171</v>
      </c>
      <c r="C99" s="64" t="s">
        <v>73</v>
      </c>
      <c r="D99" s="65" t="s">
        <v>30</v>
      </c>
      <c r="E99" s="64" t="s">
        <v>47</v>
      </c>
      <c r="F99" s="66" t="s">
        <v>75</v>
      </c>
      <c r="G99" s="66" t="s">
        <v>163</v>
      </c>
      <c r="H99" s="66" t="s">
        <v>75</v>
      </c>
      <c r="I99" s="66" t="s">
        <v>75</v>
      </c>
      <c r="J99" s="64" t="s">
        <v>76</v>
      </c>
      <c r="K99" s="67">
        <f t="shared" si="3"/>
        <v>420000</v>
      </c>
      <c r="L99" s="79">
        <v>420000</v>
      </c>
      <c r="M99" s="69"/>
      <c r="N99" s="65"/>
    </row>
    <row r="100" spans="1:14" ht="22.5">
      <c r="A100" s="74" t="s">
        <v>169</v>
      </c>
      <c r="B100" s="63" t="s">
        <v>172</v>
      </c>
      <c r="C100" s="64" t="s">
        <v>73</v>
      </c>
      <c r="D100" s="65" t="s">
        <v>30</v>
      </c>
      <c r="E100" s="64" t="s">
        <v>47</v>
      </c>
      <c r="F100" s="66" t="s">
        <v>75</v>
      </c>
      <c r="G100" s="66" t="s">
        <v>75</v>
      </c>
      <c r="H100" s="66" t="s">
        <v>75</v>
      </c>
      <c r="I100" s="66" t="s">
        <v>75</v>
      </c>
      <c r="J100" s="64" t="s">
        <v>76</v>
      </c>
      <c r="K100" s="67">
        <f t="shared" si="3"/>
        <v>97338</v>
      </c>
      <c r="L100" s="79">
        <v>97338</v>
      </c>
      <c r="M100" s="69"/>
      <c r="N100" s="65"/>
    </row>
    <row r="101" spans="1:14" ht="22.5">
      <c r="A101" s="74" t="s">
        <v>169</v>
      </c>
      <c r="B101" s="63" t="s">
        <v>173</v>
      </c>
      <c r="C101" s="64" t="s">
        <v>73</v>
      </c>
      <c r="D101" s="65" t="s">
        <v>30</v>
      </c>
      <c r="E101" s="64" t="s">
        <v>74</v>
      </c>
      <c r="F101" s="66" t="s">
        <v>75</v>
      </c>
      <c r="G101" s="66" t="s">
        <v>75</v>
      </c>
      <c r="H101" s="66" t="s">
        <v>75</v>
      </c>
      <c r="I101" s="66" t="s">
        <v>75</v>
      </c>
      <c r="J101" s="64" t="s">
        <v>76</v>
      </c>
      <c r="K101" s="67">
        <f t="shared" si="3"/>
        <v>3000000</v>
      </c>
      <c r="L101" s="79">
        <v>3000000</v>
      </c>
      <c r="M101" s="69"/>
      <c r="N101" s="65"/>
    </row>
    <row r="102" spans="1:14" ht="22.5">
      <c r="A102" s="74" t="s">
        <v>169</v>
      </c>
      <c r="B102" s="63" t="s">
        <v>174</v>
      </c>
      <c r="C102" s="64" t="s">
        <v>73</v>
      </c>
      <c r="D102" s="65" t="s">
        <v>30</v>
      </c>
      <c r="E102" s="64" t="s">
        <v>74</v>
      </c>
      <c r="F102" s="66" t="s">
        <v>75</v>
      </c>
      <c r="G102" s="66" t="s">
        <v>75</v>
      </c>
      <c r="H102" s="66" t="s">
        <v>75</v>
      </c>
      <c r="I102" s="66" t="s">
        <v>75</v>
      </c>
      <c r="J102" s="64" t="s">
        <v>76</v>
      </c>
      <c r="K102" s="67">
        <f t="shared" si="3"/>
        <v>5000000</v>
      </c>
      <c r="L102" s="79">
        <v>5000000</v>
      </c>
      <c r="M102" s="69"/>
      <c r="N102" s="65"/>
    </row>
    <row r="103" spans="1:14" ht="22.5">
      <c r="A103" s="74" t="s">
        <v>169</v>
      </c>
      <c r="B103" s="63" t="s">
        <v>175</v>
      </c>
      <c r="C103" s="64" t="s">
        <v>73</v>
      </c>
      <c r="D103" s="65" t="s">
        <v>30</v>
      </c>
      <c r="E103" s="64" t="s">
        <v>74</v>
      </c>
      <c r="F103" s="66" t="s">
        <v>75</v>
      </c>
      <c r="G103" s="66" t="s">
        <v>75</v>
      </c>
      <c r="H103" s="66" t="s">
        <v>75</v>
      </c>
      <c r="I103" s="66" t="s">
        <v>75</v>
      </c>
      <c r="J103" s="64" t="s">
        <v>76</v>
      </c>
      <c r="K103" s="67">
        <f t="shared" si="3"/>
        <v>2000000</v>
      </c>
      <c r="L103" s="79">
        <v>2000000</v>
      </c>
      <c r="M103" s="69"/>
      <c r="N103" s="65"/>
    </row>
    <row r="104" spans="1:14" ht="22.5">
      <c r="A104" s="74" t="s">
        <v>176</v>
      </c>
      <c r="B104" s="63" t="s">
        <v>177</v>
      </c>
      <c r="C104" s="64" t="s">
        <v>73</v>
      </c>
      <c r="D104" s="65" t="s">
        <v>30</v>
      </c>
      <c r="E104" s="64" t="s">
        <v>47</v>
      </c>
      <c r="F104" s="66" t="s">
        <v>75</v>
      </c>
      <c r="G104" s="66" t="s">
        <v>163</v>
      </c>
      <c r="H104" s="66" t="s">
        <v>75</v>
      </c>
      <c r="I104" s="66" t="s">
        <v>75</v>
      </c>
      <c r="J104" s="64" t="s">
        <v>76</v>
      </c>
      <c r="K104" s="67">
        <f t="shared" si="3"/>
        <v>102000</v>
      </c>
      <c r="L104" s="79">
        <v>102000</v>
      </c>
      <c r="M104" s="69"/>
      <c r="N104" s="65"/>
    </row>
    <row r="105" spans="1:14" ht="22.5">
      <c r="A105" s="74" t="s">
        <v>176</v>
      </c>
      <c r="B105" s="63" t="s">
        <v>178</v>
      </c>
      <c r="C105" s="64" t="s">
        <v>73</v>
      </c>
      <c r="D105" s="65" t="s">
        <v>30</v>
      </c>
      <c r="E105" s="64" t="s">
        <v>47</v>
      </c>
      <c r="F105" s="66" t="s">
        <v>75</v>
      </c>
      <c r="G105" s="66" t="s">
        <v>163</v>
      </c>
      <c r="H105" s="66" t="s">
        <v>75</v>
      </c>
      <c r="I105" s="66" t="s">
        <v>75</v>
      </c>
      <c r="J105" s="64" t="s">
        <v>76</v>
      </c>
      <c r="K105" s="67">
        <f t="shared" si="3"/>
        <v>128000</v>
      </c>
      <c r="L105" s="79">
        <v>128000</v>
      </c>
      <c r="M105" s="69"/>
      <c r="N105" s="65"/>
    </row>
    <row r="106" spans="1:14" ht="22.5">
      <c r="A106" s="74" t="s">
        <v>176</v>
      </c>
      <c r="B106" s="63" t="s">
        <v>179</v>
      </c>
      <c r="C106" s="64" t="s">
        <v>73</v>
      </c>
      <c r="D106" s="65" t="s">
        <v>30</v>
      </c>
      <c r="E106" s="64" t="s">
        <v>47</v>
      </c>
      <c r="F106" s="66" t="s">
        <v>75</v>
      </c>
      <c r="G106" s="66" t="s">
        <v>163</v>
      </c>
      <c r="H106" s="66" t="s">
        <v>75</v>
      </c>
      <c r="I106" s="66" t="s">
        <v>75</v>
      </c>
      <c r="J106" s="64" t="s">
        <v>76</v>
      </c>
      <c r="K106" s="67">
        <f t="shared" si="3"/>
        <v>128000</v>
      </c>
      <c r="L106" s="79">
        <v>128000</v>
      </c>
      <c r="M106" s="69"/>
      <c r="N106" s="65"/>
    </row>
    <row r="107" spans="1:14" ht="22.5">
      <c r="A107" s="74" t="s">
        <v>169</v>
      </c>
      <c r="B107" s="63" t="s">
        <v>180</v>
      </c>
      <c r="C107" s="64" t="s">
        <v>73</v>
      </c>
      <c r="D107" s="65" t="s">
        <v>30</v>
      </c>
      <c r="E107" s="64" t="s">
        <v>47</v>
      </c>
      <c r="F107" s="66" t="s">
        <v>75</v>
      </c>
      <c r="G107" s="66" t="s">
        <v>163</v>
      </c>
      <c r="H107" s="66" t="s">
        <v>75</v>
      </c>
      <c r="I107" s="66" t="s">
        <v>75</v>
      </c>
      <c r="J107" s="64" t="s">
        <v>76</v>
      </c>
      <c r="K107" s="67">
        <f t="shared" si="3"/>
        <v>287000</v>
      </c>
      <c r="L107" s="79">
        <v>287000</v>
      </c>
      <c r="M107" s="69"/>
      <c r="N107" s="65"/>
    </row>
    <row r="108" spans="1:14" ht="33.75">
      <c r="A108" s="74" t="s">
        <v>181</v>
      </c>
      <c r="B108" s="63" t="s">
        <v>182</v>
      </c>
      <c r="C108" s="64" t="s">
        <v>73</v>
      </c>
      <c r="D108" s="65" t="s">
        <v>30</v>
      </c>
      <c r="E108" s="64" t="s">
        <v>47</v>
      </c>
      <c r="F108" s="66" t="s">
        <v>75</v>
      </c>
      <c r="G108" s="66" t="s">
        <v>163</v>
      </c>
      <c r="H108" s="66" t="s">
        <v>75</v>
      </c>
      <c r="I108" s="66" t="s">
        <v>75</v>
      </c>
      <c r="J108" s="64" t="s">
        <v>76</v>
      </c>
      <c r="K108" s="67">
        <f t="shared" si="3"/>
        <v>365000</v>
      </c>
      <c r="L108" s="80"/>
      <c r="M108" s="79">
        <v>365000</v>
      </c>
      <c r="N108" s="65"/>
    </row>
    <row r="109" spans="1:14" ht="33.75">
      <c r="A109" s="74" t="s">
        <v>183</v>
      </c>
      <c r="B109" s="63" t="s">
        <v>184</v>
      </c>
      <c r="C109" s="64" t="s">
        <v>73</v>
      </c>
      <c r="D109" s="65" t="s">
        <v>30</v>
      </c>
      <c r="E109" s="64" t="s">
        <v>74</v>
      </c>
      <c r="F109" s="66" t="s">
        <v>75</v>
      </c>
      <c r="G109" s="66" t="s">
        <v>75</v>
      </c>
      <c r="H109" s="66" t="s">
        <v>75</v>
      </c>
      <c r="I109" s="66" t="s">
        <v>75</v>
      </c>
      <c r="J109" s="64" t="s">
        <v>76</v>
      </c>
      <c r="K109" s="67">
        <f t="shared" si="3"/>
        <v>1100000</v>
      </c>
      <c r="L109" s="80"/>
      <c r="M109" s="79">
        <v>1100000</v>
      </c>
      <c r="N109" s="65"/>
    </row>
    <row r="110" spans="1:14" ht="33.75">
      <c r="A110" s="74" t="s">
        <v>185</v>
      </c>
      <c r="B110" s="63" t="s">
        <v>186</v>
      </c>
      <c r="C110" s="64" t="s">
        <v>73</v>
      </c>
      <c r="D110" s="65" t="s">
        <v>30</v>
      </c>
      <c r="E110" s="64" t="s">
        <v>74</v>
      </c>
      <c r="F110" s="66" t="s">
        <v>75</v>
      </c>
      <c r="G110" s="66" t="s">
        <v>75</v>
      </c>
      <c r="H110" s="66" t="s">
        <v>75</v>
      </c>
      <c r="I110" s="66" t="s">
        <v>75</v>
      </c>
      <c r="J110" s="64" t="s">
        <v>76</v>
      </c>
      <c r="K110" s="67">
        <f t="shared" si="3"/>
        <v>1512000</v>
      </c>
      <c r="L110" s="80"/>
      <c r="M110" s="79">
        <v>1512000</v>
      </c>
      <c r="N110" s="65"/>
    </row>
    <row r="111" spans="1:14" ht="33.75">
      <c r="A111" s="74" t="s">
        <v>187</v>
      </c>
      <c r="B111" s="63" t="s">
        <v>188</v>
      </c>
      <c r="C111" s="64" t="s">
        <v>189</v>
      </c>
      <c r="D111" s="65" t="s">
        <v>30</v>
      </c>
      <c r="E111" s="64" t="s">
        <v>74</v>
      </c>
      <c r="F111" s="66" t="s">
        <v>75</v>
      </c>
      <c r="G111" s="66" t="s">
        <v>75</v>
      </c>
      <c r="H111" s="66" t="s">
        <v>75</v>
      </c>
      <c r="I111" s="66" t="s">
        <v>75</v>
      </c>
      <c r="J111" s="64" t="s">
        <v>76</v>
      </c>
      <c r="K111" s="67">
        <f t="shared" si="3"/>
        <v>2000000</v>
      </c>
      <c r="L111" s="68"/>
      <c r="M111" s="79">
        <v>2000000</v>
      </c>
      <c r="N111" s="65"/>
    </row>
    <row r="112" spans="1:14" ht="22.5">
      <c r="A112" s="74" t="s">
        <v>187</v>
      </c>
      <c r="B112" s="63" t="s">
        <v>190</v>
      </c>
      <c r="C112" s="64" t="s">
        <v>189</v>
      </c>
      <c r="D112" s="65" t="s">
        <v>30</v>
      </c>
      <c r="E112" s="64" t="s">
        <v>74</v>
      </c>
      <c r="F112" s="66" t="s">
        <v>75</v>
      </c>
      <c r="G112" s="66" t="s">
        <v>75</v>
      </c>
      <c r="H112" s="66" t="s">
        <v>75</v>
      </c>
      <c r="I112" s="66" t="s">
        <v>75</v>
      </c>
      <c r="J112" s="64" t="s">
        <v>76</v>
      </c>
      <c r="K112" s="67">
        <f t="shared" si="3"/>
        <v>2560000</v>
      </c>
      <c r="L112" s="68"/>
      <c r="M112" s="79">
        <v>2560000</v>
      </c>
      <c r="N112" s="65"/>
    </row>
    <row r="113" spans="1:14" ht="22.5">
      <c r="A113" s="74" t="s">
        <v>191</v>
      </c>
      <c r="B113" s="63" t="s">
        <v>192</v>
      </c>
      <c r="C113" s="64" t="s">
        <v>193</v>
      </c>
      <c r="D113" s="65" t="s">
        <v>27</v>
      </c>
      <c r="E113" s="64" t="s">
        <v>74</v>
      </c>
      <c r="F113" s="66" t="s">
        <v>75</v>
      </c>
      <c r="G113" s="66" t="s">
        <v>75</v>
      </c>
      <c r="H113" s="66" t="s">
        <v>75</v>
      </c>
      <c r="I113" s="66" t="s">
        <v>75</v>
      </c>
      <c r="J113" s="64" t="s">
        <v>76</v>
      </c>
      <c r="K113" s="67">
        <f t="shared" si="3"/>
        <v>25000000</v>
      </c>
      <c r="L113" s="79">
        <v>25000000</v>
      </c>
      <c r="M113" s="69"/>
      <c r="N113" s="65"/>
    </row>
    <row r="114" spans="1:14" ht="33.75">
      <c r="A114" s="74" t="s">
        <v>169</v>
      </c>
      <c r="B114" s="63" t="s">
        <v>194</v>
      </c>
      <c r="C114" s="64" t="s">
        <v>193</v>
      </c>
      <c r="D114" s="65" t="s">
        <v>30</v>
      </c>
      <c r="E114" s="64" t="s">
        <v>74</v>
      </c>
      <c r="F114" s="66" t="s">
        <v>75</v>
      </c>
      <c r="G114" s="66" t="s">
        <v>75</v>
      </c>
      <c r="H114" s="66" t="s">
        <v>75</v>
      </c>
      <c r="I114" s="66" t="s">
        <v>75</v>
      </c>
      <c r="J114" s="64" t="s">
        <v>76</v>
      </c>
      <c r="K114" s="67">
        <f t="shared" si="3"/>
        <v>3000000</v>
      </c>
      <c r="L114" s="79">
        <v>3000000</v>
      </c>
      <c r="M114" s="69"/>
      <c r="N114" s="65"/>
    </row>
    <row r="115" spans="1:14" ht="33.75">
      <c r="A115" s="74" t="s">
        <v>195</v>
      </c>
      <c r="B115" s="63" t="s">
        <v>196</v>
      </c>
      <c r="C115" s="64" t="s">
        <v>193</v>
      </c>
      <c r="D115" s="65" t="s">
        <v>30</v>
      </c>
      <c r="E115" s="64" t="s">
        <v>74</v>
      </c>
      <c r="F115" s="66" t="s">
        <v>75</v>
      </c>
      <c r="G115" s="66" t="s">
        <v>75</v>
      </c>
      <c r="H115" s="66" t="s">
        <v>75</v>
      </c>
      <c r="I115" s="66" t="s">
        <v>75</v>
      </c>
      <c r="J115" s="64" t="s">
        <v>76</v>
      </c>
      <c r="K115" s="67">
        <f t="shared" si="3"/>
        <v>4850647.57</v>
      </c>
      <c r="L115" s="79">
        <v>4850647.57</v>
      </c>
      <c r="M115" s="69"/>
      <c r="N115" s="65"/>
    </row>
    <row r="116" spans="1:14" ht="78.75">
      <c r="A116" s="74" t="s">
        <v>195</v>
      </c>
      <c r="B116" s="63" t="s">
        <v>197</v>
      </c>
      <c r="C116" s="64" t="s">
        <v>193</v>
      </c>
      <c r="D116" s="65" t="s">
        <v>30</v>
      </c>
      <c r="E116" s="64" t="s">
        <v>47</v>
      </c>
      <c r="F116" s="66" t="s">
        <v>75</v>
      </c>
      <c r="G116" s="66" t="s">
        <v>163</v>
      </c>
      <c r="H116" s="66" t="s">
        <v>75</v>
      </c>
      <c r="I116" s="66" t="s">
        <v>75</v>
      </c>
      <c r="J116" s="64" t="s">
        <v>76</v>
      </c>
      <c r="K116" s="67">
        <f t="shared" si="3"/>
        <v>516950</v>
      </c>
      <c r="L116" s="79">
        <v>516950</v>
      </c>
      <c r="M116" s="69"/>
      <c r="N116" s="65"/>
    </row>
    <row r="117" spans="1:14" ht="45">
      <c r="A117" s="74" t="s">
        <v>195</v>
      </c>
      <c r="B117" s="63" t="s">
        <v>198</v>
      </c>
      <c r="C117" s="64" t="s">
        <v>193</v>
      </c>
      <c r="D117" s="65" t="s">
        <v>30</v>
      </c>
      <c r="E117" s="64" t="s">
        <v>74</v>
      </c>
      <c r="F117" s="66" t="s">
        <v>75</v>
      </c>
      <c r="G117" s="66" t="s">
        <v>75</v>
      </c>
      <c r="H117" s="66" t="s">
        <v>75</v>
      </c>
      <c r="I117" s="66" t="s">
        <v>75</v>
      </c>
      <c r="J117" s="64" t="s">
        <v>76</v>
      </c>
      <c r="K117" s="67">
        <f t="shared" si="3"/>
        <v>1989358</v>
      </c>
      <c r="L117" s="79">
        <v>1989358</v>
      </c>
      <c r="M117" s="69"/>
      <c r="N117" s="65"/>
    </row>
    <row r="118" spans="1:14" ht="22.5">
      <c r="A118" s="74" t="s">
        <v>169</v>
      </c>
      <c r="B118" s="63" t="s">
        <v>199</v>
      </c>
      <c r="C118" s="64" t="s">
        <v>200</v>
      </c>
      <c r="D118" s="65" t="s">
        <v>30</v>
      </c>
      <c r="E118" s="64" t="s">
        <v>47</v>
      </c>
      <c r="F118" s="66" t="s">
        <v>75</v>
      </c>
      <c r="G118" s="66" t="s">
        <v>163</v>
      </c>
      <c r="H118" s="66" t="s">
        <v>75</v>
      </c>
      <c r="I118" s="66" t="s">
        <v>75</v>
      </c>
      <c r="J118" s="64" t="s">
        <v>76</v>
      </c>
      <c r="K118" s="67">
        <f t="shared" si="3"/>
        <v>44370</v>
      </c>
      <c r="L118" s="79">
        <v>44370</v>
      </c>
      <c r="M118" s="68"/>
      <c r="N118" s="65"/>
    </row>
    <row r="119" spans="1:14" ht="22.5">
      <c r="A119" s="74" t="s">
        <v>169</v>
      </c>
      <c r="B119" s="63" t="s">
        <v>172</v>
      </c>
      <c r="C119" s="64" t="s">
        <v>200</v>
      </c>
      <c r="D119" s="65" t="s">
        <v>30</v>
      </c>
      <c r="E119" s="64" t="s">
        <v>74</v>
      </c>
      <c r="F119" s="66" t="s">
        <v>75</v>
      </c>
      <c r="G119" s="66" t="s">
        <v>75</v>
      </c>
      <c r="H119" s="66" t="s">
        <v>75</v>
      </c>
      <c r="I119" s="66" t="s">
        <v>75</v>
      </c>
      <c r="J119" s="64" t="s">
        <v>76</v>
      </c>
      <c r="K119" s="67">
        <f t="shared" si="3"/>
        <v>2282298</v>
      </c>
      <c r="L119" s="79">
        <v>2282298</v>
      </c>
      <c r="M119" s="68"/>
      <c r="N119" s="65"/>
    </row>
    <row r="120" spans="1:14" ht="22.5">
      <c r="A120" s="74" t="s">
        <v>201</v>
      </c>
      <c r="B120" s="63" t="s">
        <v>202</v>
      </c>
      <c r="C120" s="64" t="s">
        <v>200</v>
      </c>
      <c r="D120" s="65" t="s">
        <v>30</v>
      </c>
      <c r="E120" s="64" t="s">
        <v>47</v>
      </c>
      <c r="F120" s="66" t="s">
        <v>75</v>
      </c>
      <c r="G120" s="66" t="s">
        <v>203</v>
      </c>
      <c r="H120" s="66" t="s">
        <v>75</v>
      </c>
      <c r="I120" s="66" t="s">
        <v>75</v>
      </c>
      <c r="J120" s="64" t="s">
        <v>76</v>
      </c>
      <c r="K120" s="67">
        <f t="shared" si="3"/>
        <v>135000</v>
      </c>
      <c r="L120" s="68"/>
      <c r="M120" s="79">
        <v>135000</v>
      </c>
      <c r="N120" s="65"/>
    </row>
    <row r="121" spans="1:14" ht="22.5">
      <c r="A121" s="75" t="s">
        <v>166</v>
      </c>
      <c r="B121" s="63" t="s">
        <v>167</v>
      </c>
      <c r="C121" s="64" t="s">
        <v>204</v>
      </c>
      <c r="D121" s="65" t="s">
        <v>30</v>
      </c>
      <c r="E121" s="64" t="s">
        <v>47</v>
      </c>
      <c r="F121" s="66" t="s">
        <v>75</v>
      </c>
      <c r="G121" s="66" t="s">
        <v>163</v>
      </c>
      <c r="H121" s="66" t="s">
        <v>75</v>
      </c>
      <c r="I121" s="66" t="s">
        <v>75</v>
      </c>
      <c r="J121" s="64" t="s">
        <v>76</v>
      </c>
      <c r="K121" s="67">
        <f t="shared" si="3"/>
        <v>211412</v>
      </c>
      <c r="L121" s="79">
        <v>211412</v>
      </c>
      <c r="M121" s="69"/>
      <c r="N121" s="65"/>
    </row>
    <row r="122" spans="1:14" ht="22.5">
      <c r="A122" s="75" t="s">
        <v>169</v>
      </c>
      <c r="B122" s="63" t="s">
        <v>205</v>
      </c>
      <c r="C122" s="64" t="s">
        <v>204</v>
      </c>
      <c r="D122" s="65" t="s">
        <v>30</v>
      </c>
      <c r="E122" s="64" t="s">
        <v>47</v>
      </c>
      <c r="F122" s="66" t="s">
        <v>75</v>
      </c>
      <c r="G122" s="66" t="s">
        <v>163</v>
      </c>
      <c r="H122" s="66" t="s">
        <v>75</v>
      </c>
      <c r="I122" s="66" t="s">
        <v>75</v>
      </c>
      <c r="J122" s="64" t="s">
        <v>76</v>
      </c>
      <c r="K122" s="67">
        <f t="shared" si="3"/>
        <v>51225</v>
      </c>
      <c r="L122" s="79">
        <v>51225</v>
      </c>
      <c r="M122" s="69"/>
      <c r="N122" s="65"/>
    </row>
    <row r="123" spans="1:14" ht="22.5">
      <c r="A123" s="75" t="s">
        <v>169</v>
      </c>
      <c r="B123" s="63" t="s">
        <v>206</v>
      </c>
      <c r="C123" s="64" t="s">
        <v>204</v>
      </c>
      <c r="D123" s="65" t="s">
        <v>30</v>
      </c>
      <c r="E123" s="64" t="s">
        <v>47</v>
      </c>
      <c r="F123" s="66" t="s">
        <v>75</v>
      </c>
      <c r="G123" s="66" t="s">
        <v>163</v>
      </c>
      <c r="H123" s="66" t="s">
        <v>75</v>
      </c>
      <c r="I123" s="66" t="s">
        <v>75</v>
      </c>
      <c r="J123" s="64" t="s">
        <v>76</v>
      </c>
      <c r="K123" s="67">
        <f t="shared" si="3"/>
        <v>790186</v>
      </c>
      <c r="L123" s="79">
        <v>790186</v>
      </c>
      <c r="M123" s="69"/>
      <c r="N123" s="65"/>
    </row>
    <row r="124" spans="1:14" ht="22.5">
      <c r="A124" s="75" t="s">
        <v>169</v>
      </c>
      <c r="B124" s="63" t="s">
        <v>172</v>
      </c>
      <c r="C124" s="64" t="s">
        <v>204</v>
      </c>
      <c r="D124" s="65" t="s">
        <v>30</v>
      </c>
      <c r="E124" s="64" t="s">
        <v>47</v>
      </c>
      <c r="F124" s="66" t="s">
        <v>75</v>
      </c>
      <c r="G124" s="66" t="s">
        <v>163</v>
      </c>
      <c r="H124" s="66" t="s">
        <v>75</v>
      </c>
      <c r="I124" s="66" t="s">
        <v>75</v>
      </c>
      <c r="J124" s="64" t="s">
        <v>76</v>
      </c>
      <c r="K124" s="67">
        <f t="shared" si="3"/>
        <v>30000</v>
      </c>
      <c r="L124" s="79">
        <v>30000</v>
      </c>
      <c r="M124" s="69"/>
      <c r="N124" s="65"/>
    </row>
    <row r="125" spans="1:14" ht="33.75">
      <c r="A125" s="75" t="s">
        <v>161</v>
      </c>
      <c r="B125" s="63" t="s">
        <v>207</v>
      </c>
      <c r="C125" s="64" t="s">
        <v>204</v>
      </c>
      <c r="D125" s="65" t="s">
        <v>30</v>
      </c>
      <c r="E125" s="64" t="s">
        <v>47</v>
      </c>
      <c r="F125" s="66" t="s">
        <v>75</v>
      </c>
      <c r="G125" s="66" t="s">
        <v>163</v>
      </c>
      <c r="H125" s="66" t="s">
        <v>75</v>
      </c>
      <c r="I125" s="66" t="s">
        <v>75</v>
      </c>
      <c r="J125" s="64" t="s">
        <v>76</v>
      </c>
      <c r="K125" s="67">
        <f t="shared" si="3"/>
        <v>65100</v>
      </c>
      <c r="L125" s="79">
        <v>65100</v>
      </c>
      <c r="M125" s="69"/>
      <c r="N125" s="65"/>
    </row>
    <row r="126" spans="1:14" ht="67.5">
      <c r="A126" s="75" t="s">
        <v>208</v>
      </c>
      <c r="B126" s="63" t="s">
        <v>209</v>
      </c>
      <c r="C126" s="64" t="s">
        <v>204</v>
      </c>
      <c r="D126" s="65" t="s">
        <v>30</v>
      </c>
      <c r="E126" s="64" t="s">
        <v>74</v>
      </c>
      <c r="F126" s="66" t="s">
        <v>75</v>
      </c>
      <c r="G126" s="66" t="s">
        <v>75</v>
      </c>
      <c r="H126" s="66" t="s">
        <v>75</v>
      </c>
      <c r="I126" s="66" t="s">
        <v>75</v>
      </c>
      <c r="J126" s="64" t="s">
        <v>76</v>
      </c>
      <c r="K126" s="67">
        <f t="shared" si="3"/>
        <v>7156050</v>
      </c>
      <c r="L126" s="79">
        <v>7156050</v>
      </c>
      <c r="M126" s="69"/>
      <c r="N126" s="65"/>
    </row>
    <row r="127" spans="1:14" ht="67.5">
      <c r="A127" s="75" t="s">
        <v>208</v>
      </c>
      <c r="B127" s="63" t="s">
        <v>210</v>
      </c>
      <c r="C127" s="64" t="s">
        <v>204</v>
      </c>
      <c r="D127" s="65" t="s">
        <v>30</v>
      </c>
      <c r="E127" s="64" t="s">
        <v>74</v>
      </c>
      <c r="F127" s="66" t="s">
        <v>75</v>
      </c>
      <c r="G127" s="66" t="s">
        <v>75</v>
      </c>
      <c r="H127" s="66" t="s">
        <v>75</v>
      </c>
      <c r="I127" s="66" t="s">
        <v>75</v>
      </c>
      <c r="J127" s="64" t="s">
        <v>76</v>
      </c>
      <c r="K127" s="67">
        <f t="shared" si="3"/>
        <v>2773400</v>
      </c>
      <c r="L127" s="79">
        <v>2773400</v>
      </c>
      <c r="M127" s="69"/>
      <c r="N127" s="65"/>
    </row>
    <row r="128" spans="1:14" ht="67.5">
      <c r="A128" s="75" t="s">
        <v>208</v>
      </c>
      <c r="B128" s="63" t="s">
        <v>211</v>
      </c>
      <c r="C128" s="64" t="s">
        <v>204</v>
      </c>
      <c r="D128" s="65" t="s">
        <v>30</v>
      </c>
      <c r="E128" s="64" t="s">
        <v>74</v>
      </c>
      <c r="F128" s="66" t="s">
        <v>75</v>
      </c>
      <c r="G128" s="66" t="s">
        <v>75</v>
      </c>
      <c r="H128" s="66" t="s">
        <v>75</v>
      </c>
      <c r="I128" s="66" t="s">
        <v>75</v>
      </c>
      <c r="J128" s="64" t="s">
        <v>76</v>
      </c>
      <c r="K128" s="67">
        <f t="shared" si="3"/>
        <v>1920100</v>
      </c>
      <c r="L128" s="79">
        <v>1920100</v>
      </c>
      <c r="M128" s="69"/>
      <c r="N128" s="65"/>
    </row>
    <row r="129" spans="1:14" ht="56.25">
      <c r="A129" s="75" t="s">
        <v>208</v>
      </c>
      <c r="B129" s="63" t="s">
        <v>212</v>
      </c>
      <c r="C129" s="64" t="s">
        <v>204</v>
      </c>
      <c r="D129" s="65" t="s">
        <v>30</v>
      </c>
      <c r="E129" s="64" t="s">
        <v>74</v>
      </c>
      <c r="F129" s="66" t="s">
        <v>75</v>
      </c>
      <c r="G129" s="66" t="s">
        <v>75</v>
      </c>
      <c r="H129" s="66" t="s">
        <v>75</v>
      </c>
      <c r="I129" s="66" t="s">
        <v>75</v>
      </c>
      <c r="J129" s="64" t="s">
        <v>76</v>
      </c>
      <c r="K129" s="67">
        <f t="shared" si="3"/>
        <v>3233500</v>
      </c>
      <c r="L129" s="79">
        <v>3233500</v>
      </c>
      <c r="M129" s="69"/>
      <c r="N129" s="65"/>
    </row>
    <row r="130" spans="1:14" ht="67.5">
      <c r="A130" s="75" t="s">
        <v>208</v>
      </c>
      <c r="B130" s="63" t="s">
        <v>213</v>
      </c>
      <c r="C130" s="64" t="s">
        <v>204</v>
      </c>
      <c r="D130" s="65" t="s">
        <v>30</v>
      </c>
      <c r="E130" s="64" t="s">
        <v>74</v>
      </c>
      <c r="F130" s="66" t="s">
        <v>75</v>
      </c>
      <c r="G130" s="66" t="s">
        <v>75</v>
      </c>
      <c r="H130" s="66" t="s">
        <v>75</v>
      </c>
      <c r="I130" s="66" t="s">
        <v>75</v>
      </c>
      <c r="J130" s="64" t="s">
        <v>76</v>
      </c>
      <c r="K130" s="67">
        <f t="shared" si="3"/>
        <v>5000000</v>
      </c>
      <c r="L130" s="79">
        <v>5000000</v>
      </c>
      <c r="M130" s="69"/>
      <c r="N130" s="65"/>
    </row>
    <row r="131" spans="1:14" ht="56.25">
      <c r="A131" s="75" t="s">
        <v>208</v>
      </c>
      <c r="B131" s="63" t="s">
        <v>214</v>
      </c>
      <c r="C131" s="64" t="s">
        <v>204</v>
      </c>
      <c r="D131" s="65" t="s">
        <v>30</v>
      </c>
      <c r="E131" s="64" t="s">
        <v>74</v>
      </c>
      <c r="F131" s="66" t="s">
        <v>75</v>
      </c>
      <c r="G131" s="66" t="s">
        <v>75</v>
      </c>
      <c r="H131" s="66" t="s">
        <v>75</v>
      </c>
      <c r="I131" s="66" t="s">
        <v>75</v>
      </c>
      <c r="J131" s="64" t="s">
        <v>76</v>
      </c>
      <c r="K131" s="67">
        <f t="shared" si="3"/>
        <v>3689500</v>
      </c>
      <c r="L131" s="79">
        <v>3689500</v>
      </c>
      <c r="M131" s="69"/>
      <c r="N131" s="65"/>
    </row>
    <row r="132" spans="1:14" ht="67.5">
      <c r="A132" s="75" t="s">
        <v>215</v>
      </c>
      <c r="B132" s="63" t="s">
        <v>216</v>
      </c>
      <c r="C132" s="64" t="s">
        <v>204</v>
      </c>
      <c r="D132" s="65" t="s">
        <v>30</v>
      </c>
      <c r="E132" s="64" t="s">
        <v>47</v>
      </c>
      <c r="F132" s="66" t="s">
        <v>75</v>
      </c>
      <c r="G132" s="66" t="s">
        <v>163</v>
      </c>
      <c r="H132" s="66" t="s">
        <v>75</v>
      </c>
      <c r="I132" s="66" t="s">
        <v>75</v>
      </c>
      <c r="J132" s="64" t="s">
        <v>76</v>
      </c>
      <c r="K132" s="67">
        <f t="shared" si="3"/>
        <v>500000</v>
      </c>
      <c r="L132" s="79">
        <v>500000</v>
      </c>
      <c r="M132" s="69"/>
      <c r="N132" s="65"/>
    </row>
    <row r="133" spans="1:14" ht="56.25">
      <c r="A133" s="75" t="s">
        <v>208</v>
      </c>
      <c r="B133" s="63" t="s">
        <v>217</v>
      </c>
      <c r="C133" s="64" t="s">
        <v>204</v>
      </c>
      <c r="D133" s="65" t="s">
        <v>30</v>
      </c>
      <c r="E133" s="64" t="s">
        <v>74</v>
      </c>
      <c r="F133" s="66" t="s">
        <v>75</v>
      </c>
      <c r="G133" s="66" t="s">
        <v>75</v>
      </c>
      <c r="H133" s="66" t="s">
        <v>75</v>
      </c>
      <c r="I133" s="66" t="s">
        <v>75</v>
      </c>
      <c r="J133" s="64" t="s">
        <v>76</v>
      </c>
      <c r="K133" s="67">
        <f t="shared" si="3"/>
        <v>1124550</v>
      </c>
      <c r="L133" s="79">
        <v>1124550</v>
      </c>
      <c r="M133" s="69"/>
      <c r="N133" s="65"/>
    </row>
    <row r="134" spans="1:14" ht="67.5">
      <c r="A134" s="75" t="s">
        <v>208</v>
      </c>
      <c r="B134" s="63" t="s">
        <v>218</v>
      </c>
      <c r="C134" s="64" t="s">
        <v>204</v>
      </c>
      <c r="D134" s="65" t="s">
        <v>30</v>
      </c>
      <c r="E134" s="64" t="s">
        <v>47</v>
      </c>
      <c r="F134" s="66" t="s">
        <v>75</v>
      </c>
      <c r="G134" s="66" t="s">
        <v>163</v>
      </c>
      <c r="H134" s="66" t="s">
        <v>75</v>
      </c>
      <c r="I134" s="66" t="s">
        <v>75</v>
      </c>
      <c r="J134" s="64" t="s">
        <v>76</v>
      </c>
      <c r="K134" s="67">
        <f t="shared" si="3"/>
        <v>300000</v>
      </c>
      <c r="L134" s="79">
        <v>300000</v>
      </c>
      <c r="M134" s="69"/>
      <c r="N134" s="65"/>
    </row>
    <row r="135" spans="1:14" ht="67.5">
      <c r="A135" s="75" t="s">
        <v>208</v>
      </c>
      <c r="B135" s="63" t="s">
        <v>219</v>
      </c>
      <c r="C135" s="64" t="s">
        <v>204</v>
      </c>
      <c r="D135" s="65" t="s">
        <v>30</v>
      </c>
      <c r="E135" s="64" t="s">
        <v>47</v>
      </c>
      <c r="F135" s="66" t="s">
        <v>75</v>
      </c>
      <c r="G135" s="66" t="s">
        <v>163</v>
      </c>
      <c r="H135" s="66" t="s">
        <v>75</v>
      </c>
      <c r="I135" s="66" t="s">
        <v>75</v>
      </c>
      <c r="J135" s="64" t="s">
        <v>76</v>
      </c>
      <c r="K135" s="67">
        <f t="shared" si="3"/>
        <v>391500</v>
      </c>
      <c r="L135" s="79">
        <v>391500</v>
      </c>
      <c r="M135" s="69"/>
      <c r="N135" s="65"/>
    </row>
    <row r="136" spans="1:14" ht="67.5">
      <c r="A136" s="75" t="s">
        <v>208</v>
      </c>
      <c r="B136" s="63" t="s">
        <v>220</v>
      </c>
      <c r="C136" s="64" t="s">
        <v>204</v>
      </c>
      <c r="D136" s="65" t="s">
        <v>30</v>
      </c>
      <c r="E136" s="64" t="s">
        <v>47</v>
      </c>
      <c r="F136" s="66" t="s">
        <v>75</v>
      </c>
      <c r="G136" s="66" t="s">
        <v>163</v>
      </c>
      <c r="H136" s="66" t="s">
        <v>75</v>
      </c>
      <c r="I136" s="66" t="s">
        <v>75</v>
      </c>
      <c r="J136" s="64" t="s">
        <v>76</v>
      </c>
      <c r="K136" s="67">
        <f t="shared" si="3"/>
        <v>400000</v>
      </c>
      <c r="L136" s="79">
        <v>400000</v>
      </c>
      <c r="M136" s="69"/>
      <c r="N136" s="65"/>
    </row>
    <row r="137" spans="1:14" ht="67.5">
      <c r="A137" s="75" t="s">
        <v>208</v>
      </c>
      <c r="B137" s="63" t="s">
        <v>221</v>
      </c>
      <c r="C137" s="64" t="s">
        <v>204</v>
      </c>
      <c r="D137" s="65" t="s">
        <v>30</v>
      </c>
      <c r="E137" s="64" t="s">
        <v>47</v>
      </c>
      <c r="F137" s="66" t="s">
        <v>75</v>
      </c>
      <c r="G137" s="66" t="s">
        <v>163</v>
      </c>
      <c r="H137" s="66" t="s">
        <v>75</v>
      </c>
      <c r="I137" s="66" t="s">
        <v>75</v>
      </c>
      <c r="J137" s="64" t="s">
        <v>76</v>
      </c>
      <c r="K137" s="67">
        <f t="shared" si="3"/>
        <v>400000</v>
      </c>
      <c r="L137" s="79">
        <v>400000</v>
      </c>
      <c r="M137" s="69"/>
      <c r="N137" s="65"/>
    </row>
    <row r="138" spans="1:14" ht="67.5">
      <c r="A138" s="75" t="s">
        <v>208</v>
      </c>
      <c r="B138" s="63" t="s">
        <v>222</v>
      </c>
      <c r="C138" s="64" t="s">
        <v>204</v>
      </c>
      <c r="D138" s="65" t="s">
        <v>30</v>
      </c>
      <c r="E138" s="64" t="s">
        <v>47</v>
      </c>
      <c r="F138" s="66" t="s">
        <v>75</v>
      </c>
      <c r="G138" s="66" t="s">
        <v>163</v>
      </c>
      <c r="H138" s="66" t="s">
        <v>75</v>
      </c>
      <c r="I138" s="66" t="s">
        <v>75</v>
      </c>
      <c r="J138" s="64" t="s">
        <v>76</v>
      </c>
      <c r="K138" s="67">
        <f t="shared" si="3"/>
        <v>200000</v>
      </c>
      <c r="L138" s="79">
        <v>200000</v>
      </c>
      <c r="M138" s="69"/>
      <c r="N138" s="65"/>
    </row>
    <row r="139" spans="1:14" ht="67.5">
      <c r="A139" s="75" t="s">
        <v>208</v>
      </c>
      <c r="B139" s="63" t="s">
        <v>223</v>
      </c>
      <c r="C139" s="64" t="s">
        <v>204</v>
      </c>
      <c r="D139" s="65" t="s">
        <v>30</v>
      </c>
      <c r="E139" s="64" t="s">
        <v>47</v>
      </c>
      <c r="F139" s="66" t="s">
        <v>75</v>
      </c>
      <c r="G139" s="66" t="s">
        <v>163</v>
      </c>
      <c r="H139" s="66" t="s">
        <v>75</v>
      </c>
      <c r="I139" s="66" t="s">
        <v>75</v>
      </c>
      <c r="J139" s="64" t="s">
        <v>76</v>
      </c>
      <c r="K139" s="67">
        <f t="shared" si="3"/>
        <v>50000</v>
      </c>
      <c r="L139" s="79">
        <v>50000</v>
      </c>
      <c r="M139" s="69"/>
      <c r="N139" s="65"/>
    </row>
    <row r="140" spans="1:14" ht="67.5">
      <c r="A140" s="75" t="s">
        <v>208</v>
      </c>
      <c r="B140" s="63" t="s">
        <v>224</v>
      </c>
      <c r="C140" s="64" t="s">
        <v>204</v>
      </c>
      <c r="D140" s="65" t="s">
        <v>30</v>
      </c>
      <c r="E140" s="64" t="s">
        <v>47</v>
      </c>
      <c r="F140" s="66" t="s">
        <v>75</v>
      </c>
      <c r="G140" s="66" t="s">
        <v>163</v>
      </c>
      <c r="H140" s="66" t="s">
        <v>75</v>
      </c>
      <c r="I140" s="66" t="s">
        <v>75</v>
      </c>
      <c r="J140" s="64" t="s">
        <v>76</v>
      </c>
      <c r="K140" s="67">
        <f t="shared" si="3"/>
        <v>726500</v>
      </c>
      <c r="L140" s="79">
        <v>726500</v>
      </c>
      <c r="M140" s="69"/>
      <c r="N140" s="65"/>
    </row>
    <row r="141" spans="1:14" ht="67.5">
      <c r="A141" s="75" t="s">
        <v>208</v>
      </c>
      <c r="B141" s="63" t="s">
        <v>225</v>
      </c>
      <c r="C141" s="64" t="s">
        <v>204</v>
      </c>
      <c r="D141" s="65" t="s">
        <v>30</v>
      </c>
      <c r="E141" s="64" t="s">
        <v>47</v>
      </c>
      <c r="F141" s="66" t="s">
        <v>75</v>
      </c>
      <c r="G141" s="66" t="s">
        <v>163</v>
      </c>
      <c r="H141" s="66" t="s">
        <v>75</v>
      </c>
      <c r="I141" s="66" t="s">
        <v>75</v>
      </c>
      <c r="J141" s="64" t="s">
        <v>76</v>
      </c>
      <c r="K141" s="67">
        <f t="shared" si="3"/>
        <v>104985</v>
      </c>
      <c r="L141" s="79">
        <v>104985</v>
      </c>
      <c r="M141" s="69"/>
      <c r="N141" s="65"/>
    </row>
    <row r="142" spans="1:14" ht="78.75">
      <c r="A142" s="75" t="s">
        <v>208</v>
      </c>
      <c r="B142" s="63" t="s">
        <v>226</v>
      </c>
      <c r="C142" s="64" t="s">
        <v>204</v>
      </c>
      <c r="D142" s="65" t="s">
        <v>30</v>
      </c>
      <c r="E142" s="64" t="s">
        <v>47</v>
      </c>
      <c r="F142" s="66" t="s">
        <v>75</v>
      </c>
      <c r="G142" s="66" t="s">
        <v>163</v>
      </c>
      <c r="H142" s="66" t="s">
        <v>75</v>
      </c>
      <c r="I142" s="66" t="s">
        <v>75</v>
      </c>
      <c r="J142" s="64" t="s">
        <v>76</v>
      </c>
      <c r="K142" s="67">
        <f t="shared" si="3"/>
        <v>30000</v>
      </c>
      <c r="L142" s="79">
        <v>30000</v>
      </c>
      <c r="M142" s="69"/>
      <c r="N142" s="65"/>
    </row>
    <row r="143" spans="1:14" ht="78.75">
      <c r="A143" s="75" t="s">
        <v>208</v>
      </c>
      <c r="B143" s="63" t="s">
        <v>227</v>
      </c>
      <c r="C143" s="64" t="s">
        <v>204</v>
      </c>
      <c r="D143" s="65" t="s">
        <v>30</v>
      </c>
      <c r="E143" s="64" t="s">
        <v>74</v>
      </c>
      <c r="F143" s="66" t="s">
        <v>75</v>
      </c>
      <c r="G143" s="66" t="s">
        <v>163</v>
      </c>
      <c r="H143" s="66" t="s">
        <v>75</v>
      </c>
      <c r="I143" s="66" t="s">
        <v>75</v>
      </c>
      <c r="J143" s="64" t="s">
        <v>76</v>
      </c>
      <c r="K143" s="67">
        <f t="shared" si="3"/>
        <v>1286750</v>
      </c>
      <c r="L143" s="79">
        <v>1286750</v>
      </c>
      <c r="M143" s="69"/>
      <c r="N143" s="65"/>
    </row>
    <row r="144" spans="1:14" ht="78.75">
      <c r="A144" s="75" t="s">
        <v>208</v>
      </c>
      <c r="B144" s="63" t="s">
        <v>228</v>
      </c>
      <c r="C144" s="64" t="s">
        <v>204</v>
      </c>
      <c r="D144" s="65" t="s">
        <v>30</v>
      </c>
      <c r="E144" s="64" t="s">
        <v>47</v>
      </c>
      <c r="F144" s="66" t="s">
        <v>75</v>
      </c>
      <c r="G144" s="66" t="s">
        <v>163</v>
      </c>
      <c r="H144" s="66" t="s">
        <v>75</v>
      </c>
      <c r="I144" s="66" t="s">
        <v>75</v>
      </c>
      <c r="J144" s="64" t="s">
        <v>76</v>
      </c>
      <c r="K144" s="67">
        <f t="shared" si="3"/>
        <v>525646</v>
      </c>
      <c r="L144" s="79">
        <v>525646</v>
      </c>
      <c r="M144" s="69"/>
      <c r="N144" s="65"/>
    </row>
    <row r="145" spans="1:14" ht="67.5">
      <c r="A145" s="75" t="s">
        <v>208</v>
      </c>
      <c r="B145" s="63" t="s">
        <v>229</v>
      </c>
      <c r="C145" s="64" t="s">
        <v>204</v>
      </c>
      <c r="D145" s="65" t="s">
        <v>30</v>
      </c>
      <c r="E145" s="64" t="s">
        <v>47</v>
      </c>
      <c r="F145" s="66" t="s">
        <v>163</v>
      </c>
      <c r="G145" s="66" t="s">
        <v>163</v>
      </c>
      <c r="H145" s="66" t="s">
        <v>75</v>
      </c>
      <c r="I145" s="66" t="s">
        <v>75</v>
      </c>
      <c r="J145" s="64" t="s">
        <v>76</v>
      </c>
      <c r="K145" s="67">
        <f t="shared" si="3"/>
        <v>32619</v>
      </c>
      <c r="L145" s="79">
        <v>32619</v>
      </c>
      <c r="M145" s="69"/>
      <c r="N145" s="65"/>
    </row>
    <row r="146" spans="1:14" ht="78.75">
      <c r="A146" s="75" t="s">
        <v>208</v>
      </c>
      <c r="B146" s="63" t="s">
        <v>230</v>
      </c>
      <c r="C146" s="64" t="s">
        <v>204</v>
      </c>
      <c r="D146" s="65" t="s">
        <v>30</v>
      </c>
      <c r="E146" s="64" t="s">
        <v>47</v>
      </c>
      <c r="F146" s="66" t="s">
        <v>75</v>
      </c>
      <c r="G146" s="66" t="s">
        <v>163</v>
      </c>
      <c r="H146" s="66" t="s">
        <v>75</v>
      </c>
      <c r="I146" s="66" t="s">
        <v>75</v>
      </c>
      <c r="J146" s="64" t="s">
        <v>76</v>
      </c>
      <c r="K146" s="67">
        <f t="shared" si="3"/>
        <v>20000</v>
      </c>
      <c r="L146" s="79">
        <v>20000</v>
      </c>
      <c r="M146" s="69"/>
      <c r="N146" s="65"/>
    </row>
    <row r="147" spans="1:14" ht="67.5">
      <c r="A147" s="75" t="s">
        <v>208</v>
      </c>
      <c r="B147" s="63" t="s">
        <v>231</v>
      </c>
      <c r="C147" s="64" t="s">
        <v>204</v>
      </c>
      <c r="D147" s="65" t="s">
        <v>30</v>
      </c>
      <c r="E147" s="64" t="s">
        <v>47</v>
      </c>
      <c r="F147" s="66" t="s">
        <v>75</v>
      </c>
      <c r="G147" s="66" t="s">
        <v>163</v>
      </c>
      <c r="H147" s="66" t="s">
        <v>75</v>
      </c>
      <c r="I147" s="66" t="s">
        <v>75</v>
      </c>
      <c r="J147" s="64" t="s">
        <v>76</v>
      </c>
      <c r="K147" s="67">
        <f t="shared" si="3"/>
        <v>300000</v>
      </c>
      <c r="L147" s="79">
        <v>300000</v>
      </c>
      <c r="M147" s="69"/>
      <c r="N147" s="65"/>
    </row>
    <row r="148" spans="1:14" ht="67.5">
      <c r="A148" s="75" t="s">
        <v>208</v>
      </c>
      <c r="B148" s="63" t="s">
        <v>232</v>
      </c>
      <c r="C148" s="64" t="s">
        <v>204</v>
      </c>
      <c r="D148" s="65" t="s">
        <v>30</v>
      </c>
      <c r="E148" s="64" t="s">
        <v>47</v>
      </c>
      <c r="F148" s="66" t="s">
        <v>75</v>
      </c>
      <c r="G148" s="66" t="s">
        <v>163</v>
      </c>
      <c r="H148" s="66" t="s">
        <v>75</v>
      </c>
      <c r="I148" s="66" t="s">
        <v>75</v>
      </c>
      <c r="J148" s="64" t="s">
        <v>76</v>
      </c>
      <c r="K148" s="67">
        <f t="shared" si="3"/>
        <v>554000</v>
      </c>
      <c r="L148" s="79">
        <v>554000</v>
      </c>
      <c r="M148" s="69"/>
      <c r="N148" s="65"/>
    </row>
    <row r="149" spans="1:14" ht="67.5">
      <c r="A149" s="75" t="s">
        <v>208</v>
      </c>
      <c r="B149" s="63" t="s">
        <v>233</v>
      </c>
      <c r="C149" s="64" t="s">
        <v>204</v>
      </c>
      <c r="D149" s="65" t="s">
        <v>30</v>
      </c>
      <c r="E149" s="64" t="s">
        <v>47</v>
      </c>
      <c r="F149" s="66" t="s">
        <v>75</v>
      </c>
      <c r="G149" s="66" t="s">
        <v>163</v>
      </c>
      <c r="H149" s="66" t="s">
        <v>75</v>
      </c>
      <c r="I149" s="66" t="s">
        <v>75</v>
      </c>
      <c r="J149" s="64" t="s">
        <v>76</v>
      </c>
      <c r="K149" s="67">
        <f t="shared" si="3"/>
        <v>554000</v>
      </c>
      <c r="L149" s="79">
        <v>554000</v>
      </c>
      <c r="M149" s="69"/>
      <c r="N149" s="65"/>
    </row>
    <row r="150" spans="1:14" ht="67.5">
      <c r="A150" s="75" t="s">
        <v>208</v>
      </c>
      <c r="B150" s="63" t="s">
        <v>234</v>
      </c>
      <c r="C150" s="64" t="s">
        <v>204</v>
      </c>
      <c r="D150" s="65" t="s">
        <v>30</v>
      </c>
      <c r="E150" s="64" t="s">
        <v>47</v>
      </c>
      <c r="F150" s="66" t="s">
        <v>75</v>
      </c>
      <c r="G150" s="66" t="s">
        <v>163</v>
      </c>
      <c r="H150" s="66" t="s">
        <v>75</v>
      </c>
      <c r="I150" s="66" t="s">
        <v>75</v>
      </c>
      <c r="J150" s="64" t="s">
        <v>76</v>
      </c>
      <c r="K150" s="67">
        <f t="shared" si="3"/>
        <v>554000</v>
      </c>
      <c r="L150" s="79">
        <v>554000</v>
      </c>
      <c r="M150" s="69"/>
      <c r="N150" s="65"/>
    </row>
    <row r="151" spans="1:14" ht="22.5">
      <c r="A151" s="75" t="s">
        <v>235</v>
      </c>
      <c r="B151" s="63" t="s">
        <v>236</v>
      </c>
      <c r="C151" s="64" t="s">
        <v>204</v>
      </c>
      <c r="D151" s="65" t="s">
        <v>30</v>
      </c>
      <c r="E151" s="64" t="s">
        <v>74</v>
      </c>
      <c r="F151" s="66" t="s">
        <v>75</v>
      </c>
      <c r="G151" s="66" t="s">
        <v>75</v>
      </c>
      <c r="H151" s="66" t="s">
        <v>75</v>
      </c>
      <c r="I151" s="66" t="s">
        <v>75</v>
      </c>
      <c r="J151" s="64" t="s">
        <v>76</v>
      </c>
      <c r="K151" s="67">
        <f t="shared" si="3"/>
        <v>5000000</v>
      </c>
      <c r="L151" s="79">
        <v>5000000</v>
      </c>
      <c r="M151" s="69"/>
      <c r="N151" s="65"/>
    </row>
    <row r="152" spans="1:14" ht="33.75">
      <c r="A152" s="74" t="s">
        <v>191</v>
      </c>
      <c r="B152" s="63" t="s">
        <v>192</v>
      </c>
      <c r="C152" s="64" t="s">
        <v>237</v>
      </c>
      <c r="D152" s="65" t="s">
        <v>27</v>
      </c>
      <c r="E152" s="64" t="s">
        <v>74</v>
      </c>
      <c r="F152" s="66" t="s">
        <v>75</v>
      </c>
      <c r="G152" s="66" t="s">
        <v>75</v>
      </c>
      <c r="H152" s="66" t="s">
        <v>75</v>
      </c>
      <c r="I152" s="66" t="s">
        <v>75</v>
      </c>
      <c r="J152" s="64" t="s">
        <v>76</v>
      </c>
      <c r="K152" s="67">
        <f t="shared" si="3"/>
        <v>10000000</v>
      </c>
      <c r="L152" s="79">
        <v>10000000</v>
      </c>
      <c r="M152" s="68"/>
      <c r="N152" s="65"/>
    </row>
    <row r="153" spans="1:14" ht="33.75">
      <c r="A153" s="74" t="s">
        <v>169</v>
      </c>
      <c r="B153" s="63" t="s">
        <v>206</v>
      </c>
      <c r="C153" s="64" t="s">
        <v>237</v>
      </c>
      <c r="D153" s="65" t="s">
        <v>30</v>
      </c>
      <c r="E153" s="64" t="s">
        <v>74</v>
      </c>
      <c r="F153" s="66" t="s">
        <v>75</v>
      </c>
      <c r="G153" s="66" t="s">
        <v>75</v>
      </c>
      <c r="H153" s="66" t="s">
        <v>75</v>
      </c>
      <c r="I153" s="66" t="s">
        <v>75</v>
      </c>
      <c r="J153" s="64" t="s">
        <v>76</v>
      </c>
      <c r="K153" s="67">
        <f t="shared" si="3"/>
        <v>4000000</v>
      </c>
      <c r="L153" s="79">
        <v>4000000</v>
      </c>
      <c r="M153" s="68"/>
      <c r="N153" s="65"/>
    </row>
    <row r="154" spans="1:14" ht="33.75">
      <c r="A154" s="74" t="s">
        <v>169</v>
      </c>
      <c r="B154" s="63" t="s">
        <v>238</v>
      </c>
      <c r="C154" s="64" t="s">
        <v>239</v>
      </c>
      <c r="D154" s="65" t="s">
        <v>30</v>
      </c>
      <c r="E154" s="64" t="s">
        <v>168</v>
      </c>
      <c r="F154" s="66" t="s">
        <v>75</v>
      </c>
      <c r="G154" s="66" t="s">
        <v>163</v>
      </c>
      <c r="H154" s="66" t="s">
        <v>75</v>
      </c>
      <c r="I154" s="66" t="s">
        <v>75</v>
      </c>
      <c r="J154" s="64" t="s">
        <v>76</v>
      </c>
      <c r="K154" s="67">
        <f t="shared" si="3"/>
        <v>44000</v>
      </c>
      <c r="L154" s="79">
        <v>44000</v>
      </c>
      <c r="M154" s="68"/>
      <c r="N154" s="65"/>
    </row>
    <row r="155" spans="1:14" ht="33.75">
      <c r="A155" s="74" t="s">
        <v>169</v>
      </c>
      <c r="B155" s="63" t="s">
        <v>240</v>
      </c>
      <c r="C155" s="64" t="s">
        <v>239</v>
      </c>
      <c r="D155" s="65" t="s">
        <v>30</v>
      </c>
      <c r="E155" s="64" t="s">
        <v>47</v>
      </c>
      <c r="F155" s="66" t="s">
        <v>75</v>
      </c>
      <c r="G155" s="66" t="s">
        <v>163</v>
      </c>
      <c r="H155" s="66" t="s">
        <v>75</v>
      </c>
      <c r="I155" s="66" t="s">
        <v>75</v>
      </c>
      <c r="J155" s="64" t="s">
        <v>76</v>
      </c>
      <c r="K155" s="67">
        <f t="shared" si="3"/>
        <v>216144</v>
      </c>
      <c r="L155" s="79">
        <v>216144</v>
      </c>
      <c r="M155" s="68"/>
      <c r="N155" s="65"/>
    </row>
    <row r="156" spans="1:14" ht="33.75">
      <c r="A156" s="74" t="s">
        <v>169</v>
      </c>
      <c r="B156" s="63" t="s">
        <v>172</v>
      </c>
      <c r="C156" s="64" t="s">
        <v>239</v>
      </c>
      <c r="D156" s="65" t="s">
        <v>30</v>
      </c>
      <c r="E156" s="64" t="s">
        <v>47</v>
      </c>
      <c r="F156" s="66" t="s">
        <v>75</v>
      </c>
      <c r="G156" s="66" t="s">
        <v>163</v>
      </c>
      <c r="H156" s="66" t="s">
        <v>75</v>
      </c>
      <c r="I156" s="66" t="s">
        <v>75</v>
      </c>
      <c r="J156" s="64" t="s">
        <v>76</v>
      </c>
      <c r="K156" s="67">
        <f t="shared" si="3"/>
        <v>587490</v>
      </c>
      <c r="L156" s="79">
        <v>587490</v>
      </c>
      <c r="M156" s="68"/>
      <c r="N156" s="65"/>
    </row>
    <row r="157" spans="1:14" ht="33.75">
      <c r="A157" s="74" t="s">
        <v>169</v>
      </c>
      <c r="B157" s="63" t="s">
        <v>241</v>
      </c>
      <c r="C157" s="64" t="s">
        <v>239</v>
      </c>
      <c r="D157" s="65" t="s">
        <v>30</v>
      </c>
      <c r="E157" s="64" t="s">
        <v>47</v>
      </c>
      <c r="F157" s="66" t="s">
        <v>75</v>
      </c>
      <c r="G157" s="66" t="s">
        <v>163</v>
      </c>
      <c r="H157" s="66" t="s">
        <v>75</v>
      </c>
      <c r="I157" s="66" t="s">
        <v>75</v>
      </c>
      <c r="J157" s="64" t="s">
        <v>76</v>
      </c>
      <c r="K157" s="67">
        <f t="shared" si="3"/>
        <v>700000</v>
      </c>
      <c r="L157" s="79">
        <v>700000</v>
      </c>
      <c r="M157" s="68"/>
      <c r="N157" s="65"/>
    </row>
    <row r="158" spans="1:14" ht="45">
      <c r="A158" s="74" t="s">
        <v>169</v>
      </c>
      <c r="B158" s="63" t="s">
        <v>242</v>
      </c>
      <c r="C158" s="64" t="s">
        <v>239</v>
      </c>
      <c r="D158" s="65" t="s">
        <v>30</v>
      </c>
      <c r="E158" s="64" t="s">
        <v>74</v>
      </c>
      <c r="F158" s="66" t="s">
        <v>75</v>
      </c>
      <c r="G158" s="66" t="s">
        <v>75</v>
      </c>
      <c r="H158" s="66" t="s">
        <v>75</v>
      </c>
      <c r="I158" s="66" t="s">
        <v>75</v>
      </c>
      <c r="J158" s="64" t="s">
        <v>76</v>
      </c>
      <c r="K158" s="67">
        <f t="shared" si="3"/>
        <v>1355465</v>
      </c>
      <c r="L158" s="79">
        <v>1355465</v>
      </c>
      <c r="M158" s="68"/>
      <c r="N158" s="65"/>
    </row>
    <row r="159" spans="1:14" ht="56.25">
      <c r="A159" s="74" t="s">
        <v>176</v>
      </c>
      <c r="B159" s="63" t="s">
        <v>243</v>
      </c>
      <c r="C159" s="64" t="s">
        <v>244</v>
      </c>
      <c r="D159" s="65" t="s">
        <v>30</v>
      </c>
      <c r="E159" s="64" t="s">
        <v>47</v>
      </c>
      <c r="F159" s="66" t="s">
        <v>75</v>
      </c>
      <c r="G159" s="66" t="s">
        <v>163</v>
      </c>
      <c r="H159" s="66" t="s">
        <v>75</v>
      </c>
      <c r="I159" s="66" t="s">
        <v>75</v>
      </c>
      <c r="J159" s="64" t="s">
        <v>76</v>
      </c>
      <c r="K159" s="67">
        <f t="shared" ref="K159:K222" si="4">SUBTOTAL(9,L159:M159)</f>
        <v>1000000</v>
      </c>
      <c r="L159" s="79">
        <v>1000000</v>
      </c>
      <c r="M159" s="68"/>
      <c r="N159" s="65"/>
    </row>
    <row r="160" spans="1:14" ht="33.75">
      <c r="A160" s="74" t="s">
        <v>161</v>
      </c>
      <c r="B160" s="63" t="s">
        <v>245</v>
      </c>
      <c r="C160" s="64" t="s">
        <v>246</v>
      </c>
      <c r="D160" s="65" t="s">
        <v>30</v>
      </c>
      <c r="E160" s="64" t="s">
        <v>47</v>
      </c>
      <c r="F160" s="66" t="s">
        <v>75</v>
      </c>
      <c r="G160" s="66" t="s">
        <v>163</v>
      </c>
      <c r="H160" s="66" t="s">
        <v>75</v>
      </c>
      <c r="I160" s="66" t="s">
        <v>75</v>
      </c>
      <c r="J160" s="64" t="s">
        <v>76</v>
      </c>
      <c r="K160" s="67">
        <f t="shared" si="4"/>
        <v>600000</v>
      </c>
      <c r="L160" s="79">
        <v>600000</v>
      </c>
      <c r="M160" s="69"/>
      <c r="N160" s="65"/>
    </row>
    <row r="161" spans="1:14" ht="56.25">
      <c r="A161" s="74" t="s">
        <v>161</v>
      </c>
      <c r="B161" s="63" t="s">
        <v>247</v>
      </c>
      <c r="C161" s="64" t="s">
        <v>246</v>
      </c>
      <c r="D161" s="65" t="s">
        <v>30</v>
      </c>
      <c r="E161" s="64" t="s">
        <v>47</v>
      </c>
      <c r="F161" s="66" t="s">
        <v>75</v>
      </c>
      <c r="G161" s="66" t="s">
        <v>163</v>
      </c>
      <c r="H161" s="66" t="s">
        <v>75</v>
      </c>
      <c r="I161" s="66" t="s">
        <v>75</v>
      </c>
      <c r="J161" s="64" t="s">
        <v>76</v>
      </c>
      <c r="K161" s="67">
        <f t="shared" si="4"/>
        <v>54560</v>
      </c>
      <c r="L161" s="79">
        <v>54560</v>
      </c>
      <c r="M161" s="69"/>
      <c r="N161" s="65"/>
    </row>
    <row r="162" spans="1:14" ht="56.25">
      <c r="A162" s="74" t="s">
        <v>161</v>
      </c>
      <c r="B162" s="63" t="s">
        <v>248</v>
      </c>
      <c r="C162" s="64" t="s">
        <v>246</v>
      </c>
      <c r="D162" s="65" t="s">
        <v>30</v>
      </c>
      <c r="E162" s="64" t="s">
        <v>47</v>
      </c>
      <c r="F162" s="66" t="s">
        <v>163</v>
      </c>
      <c r="G162" s="66" t="s">
        <v>163</v>
      </c>
      <c r="H162" s="66" t="s">
        <v>75</v>
      </c>
      <c r="I162" s="66" t="s">
        <v>75</v>
      </c>
      <c r="J162" s="64" t="s">
        <v>76</v>
      </c>
      <c r="K162" s="67">
        <f t="shared" si="4"/>
        <v>24500</v>
      </c>
      <c r="L162" s="79">
        <v>24500</v>
      </c>
      <c r="M162" s="69"/>
      <c r="N162" s="65"/>
    </row>
    <row r="163" spans="1:14" ht="33.75">
      <c r="A163" s="74" t="s">
        <v>161</v>
      </c>
      <c r="B163" s="63" t="s">
        <v>249</v>
      </c>
      <c r="C163" s="64" t="s">
        <v>246</v>
      </c>
      <c r="D163" s="65" t="s">
        <v>30</v>
      </c>
      <c r="E163" s="64" t="s">
        <v>47</v>
      </c>
      <c r="F163" s="66" t="s">
        <v>163</v>
      </c>
      <c r="G163" s="66" t="s">
        <v>163</v>
      </c>
      <c r="H163" s="66" t="s">
        <v>75</v>
      </c>
      <c r="I163" s="66" t="s">
        <v>75</v>
      </c>
      <c r="J163" s="64" t="s">
        <v>76</v>
      </c>
      <c r="K163" s="67">
        <f t="shared" si="4"/>
        <v>7500</v>
      </c>
      <c r="L163" s="79">
        <v>7500</v>
      </c>
      <c r="M163" s="69"/>
      <c r="N163" s="65"/>
    </row>
    <row r="164" spans="1:14" ht="45">
      <c r="A164" s="74" t="s">
        <v>161</v>
      </c>
      <c r="B164" s="63" t="s">
        <v>250</v>
      </c>
      <c r="C164" s="64" t="s">
        <v>246</v>
      </c>
      <c r="D164" s="65" t="s">
        <v>30</v>
      </c>
      <c r="E164" s="64" t="s">
        <v>47</v>
      </c>
      <c r="F164" s="66" t="s">
        <v>75</v>
      </c>
      <c r="G164" s="66" t="s">
        <v>163</v>
      </c>
      <c r="H164" s="66" t="s">
        <v>75</v>
      </c>
      <c r="I164" s="66" t="s">
        <v>75</v>
      </c>
      <c r="J164" s="64" t="s">
        <v>76</v>
      </c>
      <c r="K164" s="67">
        <f t="shared" si="4"/>
        <v>49500</v>
      </c>
      <c r="L164" s="79">
        <v>49500</v>
      </c>
      <c r="M164" s="69"/>
      <c r="N164" s="65"/>
    </row>
    <row r="165" spans="1:14" ht="56.25">
      <c r="A165" s="74" t="s">
        <v>161</v>
      </c>
      <c r="B165" s="63" t="s">
        <v>251</v>
      </c>
      <c r="C165" s="64" t="s">
        <v>246</v>
      </c>
      <c r="D165" s="65" t="s">
        <v>30</v>
      </c>
      <c r="E165" s="64" t="s">
        <v>47</v>
      </c>
      <c r="F165" s="66" t="s">
        <v>75</v>
      </c>
      <c r="G165" s="66" t="s">
        <v>163</v>
      </c>
      <c r="H165" s="66" t="s">
        <v>75</v>
      </c>
      <c r="I165" s="66" t="s">
        <v>75</v>
      </c>
      <c r="J165" s="64" t="s">
        <v>76</v>
      </c>
      <c r="K165" s="67">
        <f t="shared" si="4"/>
        <v>375000</v>
      </c>
      <c r="L165" s="79">
        <v>375000</v>
      </c>
      <c r="M165" s="69"/>
      <c r="N165" s="65"/>
    </row>
    <row r="166" spans="1:14" ht="33.75">
      <c r="A166" s="74" t="s">
        <v>161</v>
      </c>
      <c r="B166" s="63" t="s">
        <v>252</v>
      </c>
      <c r="C166" s="64" t="s">
        <v>246</v>
      </c>
      <c r="D166" s="65" t="s">
        <v>30</v>
      </c>
      <c r="E166" s="64" t="s">
        <v>47</v>
      </c>
      <c r="F166" s="66" t="s">
        <v>163</v>
      </c>
      <c r="G166" s="66" t="s">
        <v>163</v>
      </c>
      <c r="H166" s="66" t="s">
        <v>75</v>
      </c>
      <c r="I166" s="66" t="s">
        <v>75</v>
      </c>
      <c r="J166" s="64" t="s">
        <v>76</v>
      </c>
      <c r="K166" s="67">
        <f t="shared" si="4"/>
        <v>13200</v>
      </c>
      <c r="L166" s="79">
        <v>13200</v>
      </c>
      <c r="M166" s="69"/>
      <c r="N166" s="65"/>
    </row>
    <row r="167" spans="1:14" ht="33.75">
      <c r="A167" s="74" t="s">
        <v>161</v>
      </c>
      <c r="B167" s="63" t="s">
        <v>253</v>
      </c>
      <c r="C167" s="64" t="s">
        <v>246</v>
      </c>
      <c r="D167" s="65" t="s">
        <v>30</v>
      </c>
      <c r="E167" s="64" t="s">
        <v>47</v>
      </c>
      <c r="F167" s="66" t="s">
        <v>163</v>
      </c>
      <c r="G167" s="66" t="s">
        <v>163</v>
      </c>
      <c r="H167" s="66" t="s">
        <v>75</v>
      </c>
      <c r="I167" s="66" t="s">
        <v>75</v>
      </c>
      <c r="J167" s="64" t="s">
        <v>76</v>
      </c>
      <c r="K167" s="67">
        <f t="shared" si="4"/>
        <v>33000</v>
      </c>
      <c r="L167" s="79">
        <v>33000</v>
      </c>
      <c r="M167" s="69"/>
      <c r="N167" s="65"/>
    </row>
    <row r="168" spans="1:14" ht="33.75">
      <c r="A168" s="74" t="s">
        <v>161</v>
      </c>
      <c r="B168" s="63" t="s">
        <v>254</v>
      </c>
      <c r="C168" s="64" t="s">
        <v>246</v>
      </c>
      <c r="D168" s="65" t="s">
        <v>30</v>
      </c>
      <c r="E168" s="64" t="s">
        <v>47</v>
      </c>
      <c r="F168" s="66" t="s">
        <v>163</v>
      </c>
      <c r="G168" s="66" t="s">
        <v>163</v>
      </c>
      <c r="H168" s="66" t="s">
        <v>75</v>
      </c>
      <c r="I168" s="66" t="s">
        <v>75</v>
      </c>
      <c r="J168" s="64" t="s">
        <v>76</v>
      </c>
      <c r="K168" s="67">
        <f t="shared" si="4"/>
        <v>24050</v>
      </c>
      <c r="L168" s="79">
        <v>24050</v>
      </c>
      <c r="M168" s="69"/>
      <c r="N168" s="65"/>
    </row>
    <row r="169" spans="1:14" ht="33.75">
      <c r="A169" s="74" t="s">
        <v>161</v>
      </c>
      <c r="B169" s="63" t="s">
        <v>255</v>
      </c>
      <c r="C169" s="64" t="s">
        <v>246</v>
      </c>
      <c r="D169" s="65" t="s">
        <v>30</v>
      </c>
      <c r="E169" s="64" t="s">
        <v>47</v>
      </c>
      <c r="F169" s="66" t="s">
        <v>75</v>
      </c>
      <c r="G169" s="66" t="s">
        <v>163</v>
      </c>
      <c r="H169" s="66" t="s">
        <v>75</v>
      </c>
      <c r="I169" s="66" t="s">
        <v>75</v>
      </c>
      <c r="J169" s="64" t="s">
        <v>76</v>
      </c>
      <c r="K169" s="67">
        <f t="shared" si="4"/>
        <v>55500</v>
      </c>
      <c r="L169" s="79">
        <v>55500</v>
      </c>
      <c r="M169" s="69"/>
      <c r="N169" s="65"/>
    </row>
    <row r="170" spans="1:14" ht="45">
      <c r="A170" s="74" t="s">
        <v>161</v>
      </c>
      <c r="B170" s="63" t="s">
        <v>256</v>
      </c>
      <c r="C170" s="64" t="s">
        <v>246</v>
      </c>
      <c r="D170" s="65" t="s">
        <v>30</v>
      </c>
      <c r="E170" s="64" t="s">
        <v>47</v>
      </c>
      <c r="F170" s="66" t="s">
        <v>163</v>
      </c>
      <c r="G170" s="66" t="s">
        <v>163</v>
      </c>
      <c r="H170" s="66" t="s">
        <v>75</v>
      </c>
      <c r="I170" s="66" t="s">
        <v>75</v>
      </c>
      <c r="J170" s="64" t="s">
        <v>76</v>
      </c>
      <c r="K170" s="67">
        <f t="shared" si="4"/>
        <v>332640</v>
      </c>
      <c r="L170" s="79">
        <v>332640</v>
      </c>
      <c r="M170" s="69"/>
      <c r="N170" s="65"/>
    </row>
    <row r="171" spans="1:14" ht="45">
      <c r="A171" s="74" t="s">
        <v>161</v>
      </c>
      <c r="B171" s="63" t="s">
        <v>257</v>
      </c>
      <c r="C171" s="64" t="s">
        <v>246</v>
      </c>
      <c r="D171" s="65" t="s">
        <v>30</v>
      </c>
      <c r="E171" s="64" t="s">
        <v>47</v>
      </c>
      <c r="F171" s="66" t="s">
        <v>75</v>
      </c>
      <c r="G171" s="66" t="s">
        <v>163</v>
      </c>
      <c r="H171" s="66" t="s">
        <v>75</v>
      </c>
      <c r="I171" s="66" t="s">
        <v>75</v>
      </c>
      <c r="J171" s="64" t="s">
        <v>76</v>
      </c>
      <c r="K171" s="67">
        <f t="shared" si="4"/>
        <v>50000</v>
      </c>
      <c r="L171" s="79">
        <v>50000</v>
      </c>
      <c r="M171" s="69"/>
      <c r="N171" s="65"/>
    </row>
    <row r="172" spans="1:14" ht="22.5">
      <c r="A172" s="74" t="s">
        <v>166</v>
      </c>
      <c r="B172" s="63" t="s">
        <v>167</v>
      </c>
      <c r="C172" s="64" t="s">
        <v>246</v>
      </c>
      <c r="D172" s="65" t="s">
        <v>30</v>
      </c>
      <c r="E172" s="64" t="s">
        <v>74</v>
      </c>
      <c r="F172" s="66" t="s">
        <v>75</v>
      </c>
      <c r="G172" s="66" t="s">
        <v>75</v>
      </c>
      <c r="H172" s="66" t="s">
        <v>75</v>
      </c>
      <c r="I172" s="66" t="s">
        <v>75</v>
      </c>
      <c r="J172" s="64" t="s">
        <v>76</v>
      </c>
      <c r="K172" s="67">
        <f t="shared" si="4"/>
        <v>1915812</v>
      </c>
      <c r="L172" s="79">
        <v>1915812</v>
      </c>
      <c r="M172" s="69"/>
      <c r="N172" s="65"/>
    </row>
    <row r="173" spans="1:14" ht="22.5">
      <c r="A173" s="74" t="s">
        <v>191</v>
      </c>
      <c r="B173" s="63" t="s">
        <v>258</v>
      </c>
      <c r="C173" s="64" t="s">
        <v>246</v>
      </c>
      <c r="D173" s="65" t="s">
        <v>30</v>
      </c>
      <c r="E173" s="64" t="s">
        <v>74</v>
      </c>
      <c r="F173" s="66" t="s">
        <v>75</v>
      </c>
      <c r="G173" s="66" t="s">
        <v>75</v>
      </c>
      <c r="H173" s="66" t="s">
        <v>75</v>
      </c>
      <c r="I173" s="66" t="s">
        <v>75</v>
      </c>
      <c r="J173" s="64" t="s">
        <v>76</v>
      </c>
      <c r="K173" s="67">
        <f t="shared" si="4"/>
        <v>30000000</v>
      </c>
      <c r="L173" s="79">
        <v>30000000</v>
      </c>
      <c r="M173" s="69"/>
      <c r="N173" s="65"/>
    </row>
    <row r="174" spans="1:14" ht="22.5">
      <c r="A174" s="74" t="s">
        <v>259</v>
      </c>
      <c r="B174" s="63" t="s">
        <v>260</v>
      </c>
      <c r="C174" s="64" t="s">
        <v>246</v>
      </c>
      <c r="D174" s="65" t="s">
        <v>30</v>
      </c>
      <c r="E174" s="64" t="s">
        <v>74</v>
      </c>
      <c r="F174" s="66" t="s">
        <v>75</v>
      </c>
      <c r="G174" s="66" t="s">
        <v>75</v>
      </c>
      <c r="H174" s="66" t="s">
        <v>75</v>
      </c>
      <c r="I174" s="66" t="s">
        <v>75</v>
      </c>
      <c r="J174" s="64" t="s">
        <v>76</v>
      </c>
      <c r="K174" s="67">
        <f t="shared" si="4"/>
        <v>1870093.4</v>
      </c>
      <c r="L174" s="79">
        <v>1870093.4</v>
      </c>
      <c r="M174" s="69"/>
      <c r="N174" s="65"/>
    </row>
    <row r="175" spans="1:14" ht="22.5">
      <c r="A175" s="74" t="s">
        <v>259</v>
      </c>
      <c r="B175" s="63" t="s">
        <v>261</v>
      </c>
      <c r="C175" s="64" t="s">
        <v>246</v>
      </c>
      <c r="D175" s="65" t="s">
        <v>30</v>
      </c>
      <c r="E175" s="64" t="s">
        <v>74</v>
      </c>
      <c r="F175" s="66" t="s">
        <v>75</v>
      </c>
      <c r="G175" s="66" t="s">
        <v>75</v>
      </c>
      <c r="H175" s="66" t="s">
        <v>75</v>
      </c>
      <c r="I175" s="66" t="s">
        <v>75</v>
      </c>
      <c r="J175" s="64" t="s">
        <v>76</v>
      </c>
      <c r="K175" s="67">
        <f t="shared" si="4"/>
        <v>1262508</v>
      </c>
      <c r="L175" s="79">
        <v>1262508</v>
      </c>
      <c r="M175" s="69"/>
      <c r="N175" s="65"/>
    </row>
    <row r="176" spans="1:14" ht="22.5">
      <c r="A176" s="74" t="s">
        <v>259</v>
      </c>
      <c r="B176" s="63" t="s">
        <v>262</v>
      </c>
      <c r="C176" s="64" t="s">
        <v>246</v>
      </c>
      <c r="D176" s="65" t="s">
        <v>30</v>
      </c>
      <c r="E176" s="64" t="s">
        <v>74</v>
      </c>
      <c r="F176" s="66" t="s">
        <v>75</v>
      </c>
      <c r="G176" s="66" t="s">
        <v>75</v>
      </c>
      <c r="H176" s="66" t="s">
        <v>75</v>
      </c>
      <c r="I176" s="66" t="s">
        <v>75</v>
      </c>
      <c r="J176" s="64" t="s">
        <v>76</v>
      </c>
      <c r="K176" s="67">
        <f t="shared" si="4"/>
        <v>12867398.6</v>
      </c>
      <c r="L176" s="79">
        <v>12867398.6</v>
      </c>
      <c r="M176" s="69"/>
      <c r="N176" s="65"/>
    </row>
    <row r="177" spans="1:14" ht="15">
      <c r="A177" s="74" t="s">
        <v>169</v>
      </c>
      <c r="B177" s="63" t="s">
        <v>192</v>
      </c>
      <c r="C177" s="64" t="s">
        <v>246</v>
      </c>
      <c r="D177" s="65" t="s">
        <v>27</v>
      </c>
      <c r="E177" s="64" t="s">
        <v>74</v>
      </c>
      <c r="F177" s="66" t="s">
        <v>75</v>
      </c>
      <c r="G177" s="66" t="s">
        <v>75</v>
      </c>
      <c r="H177" s="66" t="s">
        <v>75</v>
      </c>
      <c r="I177" s="66" t="s">
        <v>75</v>
      </c>
      <c r="J177" s="64" t="s">
        <v>76</v>
      </c>
      <c r="K177" s="67">
        <f t="shared" si="4"/>
        <v>18248900</v>
      </c>
      <c r="L177" s="79">
        <v>18248900</v>
      </c>
      <c r="M177" s="69"/>
      <c r="N177" s="65"/>
    </row>
    <row r="178" spans="1:14" ht="22.5">
      <c r="A178" s="74" t="s">
        <v>235</v>
      </c>
      <c r="B178" s="63" t="s">
        <v>263</v>
      </c>
      <c r="C178" s="64" t="s">
        <v>246</v>
      </c>
      <c r="D178" s="65" t="s">
        <v>30</v>
      </c>
      <c r="E178" s="64" t="s">
        <v>47</v>
      </c>
      <c r="F178" s="66" t="s">
        <v>75</v>
      </c>
      <c r="G178" s="66" t="s">
        <v>163</v>
      </c>
      <c r="H178" s="66" t="s">
        <v>75</v>
      </c>
      <c r="I178" s="66" t="s">
        <v>75</v>
      </c>
      <c r="J178" s="64" t="s">
        <v>76</v>
      </c>
      <c r="K178" s="67">
        <f t="shared" si="4"/>
        <v>300000</v>
      </c>
      <c r="L178" s="79">
        <v>300000</v>
      </c>
      <c r="M178" s="80"/>
      <c r="N178" s="65"/>
    </row>
    <row r="179" spans="1:14" ht="33.75">
      <c r="A179" s="74" t="s">
        <v>235</v>
      </c>
      <c r="B179" s="63" t="s">
        <v>264</v>
      </c>
      <c r="C179" s="64" t="s">
        <v>246</v>
      </c>
      <c r="D179" s="65" t="s">
        <v>30</v>
      </c>
      <c r="E179" s="64" t="s">
        <v>74</v>
      </c>
      <c r="F179" s="66" t="s">
        <v>75</v>
      </c>
      <c r="G179" s="66" t="s">
        <v>75</v>
      </c>
      <c r="H179" s="66" t="s">
        <v>75</v>
      </c>
      <c r="I179" s="66" t="s">
        <v>75</v>
      </c>
      <c r="J179" s="64" t="s">
        <v>76</v>
      </c>
      <c r="K179" s="67">
        <f t="shared" si="4"/>
        <v>8205178</v>
      </c>
      <c r="L179" s="79">
        <v>8205178</v>
      </c>
      <c r="M179" s="80"/>
      <c r="N179" s="65"/>
    </row>
    <row r="180" spans="1:14" ht="45">
      <c r="A180" s="74" t="s">
        <v>235</v>
      </c>
      <c r="B180" s="63" t="s">
        <v>265</v>
      </c>
      <c r="C180" s="64" t="s">
        <v>246</v>
      </c>
      <c r="D180" s="65" t="s">
        <v>30</v>
      </c>
      <c r="E180" s="64" t="s">
        <v>74</v>
      </c>
      <c r="F180" s="66" t="s">
        <v>75</v>
      </c>
      <c r="G180" s="66" t="s">
        <v>75</v>
      </c>
      <c r="H180" s="66" t="s">
        <v>75</v>
      </c>
      <c r="I180" s="66" t="s">
        <v>75</v>
      </c>
      <c r="J180" s="64" t="s">
        <v>76</v>
      </c>
      <c r="K180" s="67">
        <f t="shared" si="4"/>
        <v>2926352</v>
      </c>
      <c r="L180" s="79">
        <v>2926352</v>
      </c>
      <c r="M180" s="80"/>
      <c r="N180" s="65"/>
    </row>
    <row r="181" spans="1:14" ht="33.75">
      <c r="A181" s="74" t="s">
        <v>266</v>
      </c>
      <c r="B181" s="63" t="s">
        <v>267</v>
      </c>
      <c r="C181" s="64" t="s">
        <v>246</v>
      </c>
      <c r="D181" s="65" t="s">
        <v>30</v>
      </c>
      <c r="E181" s="64" t="s">
        <v>47</v>
      </c>
      <c r="F181" s="66" t="s">
        <v>75</v>
      </c>
      <c r="G181" s="66" t="s">
        <v>163</v>
      </c>
      <c r="H181" s="66" t="s">
        <v>75</v>
      </c>
      <c r="I181" s="66" t="s">
        <v>75</v>
      </c>
      <c r="J181" s="64" t="s">
        <v>76</v>
      </c>
      <c r="K181" s="67">
        <f t="shared" si="4"/>
        <v>170000</v>
      </c>
      <c r="L181" s="79">
        <v>170000</v>
      </c>
      <c r="M181" s="80"/>
      <c r="N181" s="65"/>
    </row>
    <row r="182" spans="1:14" ht="33.75">
      <c r="A182" s="74" t="s">
        <v>215</v>
      </c>
      <c r="B182" s="63" t="s">
        <v>268</v>
      </c>
      <c r="C182" s="64" t="s">
        <v>246</v>
      </c>
      <c r="D182" s="65" t="s">
        <v>30</v>
      </c>
      <c r="E182" s="64" t="s">
        <v>74</v>
      </c>
      <c r="F182" s="66" t="s">
        <v>75</v>
      </c>
      <c r="G182" s="66" t="s">
        <v>75</v>
      </c>
      <c r="H182" s="66" t="s">
        <v>75</v>
      </c>
      <c r="I182" s="66" t="s">
        <v>75</v>
      </c>
      <c r="J182" s="64" t="s">
        <v>76</v>
      </c>
      <c r="K182" s="67">
        <f t="shared" si="4"/>
        <v>2500000</v>
      </c>
      <c r="L182" s="79">
        <v>2500000</v>
      </c>
      <c r="M182" s="80"/>
      <c r="N182" s="65"/>
    </row>
    <row r="183" spans="1:14" ht="33.75">
      <c r="A183" s="74" t="s">
        <v>269</v>
      </c>
      <c r="B183" s="63" t="s">
        <v>270</v>
      </c>
      <c r="C183" s="64" t="s">
        <v>246</v>
      </c>
      <c r="D183" s="65" t="s">
        <v>30</v>
      </c>
      <c r="E183" s="64" t="s">
        <v>47</v>
      </c>
      <c r="F183" s="66" t="s">
        <v>75</v>
      </c>
      <c r="G183" s="66" t="s">
        <v>75</v>
      </c>
      <c r="H183" s="66" t="s">
        <v>75</v>
      </c>
      <c r="I183" s="66" t="s">
        <v>75</v>
      </c>
      <c r="J183" s="64" t="s">
        <v>76</v>
      </c>
      <c r="K183" s="67">
        <f t="shared" si="4"/>
        <v>75400</v>
      </c>
      <c r="L183" s="79">
        <v>75400</v>
      </c>
      <c r="M183" s="80"/>
      <c r="N183" s="65"/>
    </row>
    <row r="184" spans="1:14" ht="33.75">
      <c r="A184" s="74" t="s">
        <v>235</v>
      </c>
      <c r="B184" s="63" t="s">
        <v>271</v>
      </c>
      <c r="C184" s="64" t="s">
        <v>246</v>
      </c>
      <c r="D184" s="65" t="s">
        <v>30</v>
      </c>
      <c r="E184" s="64" t="s">
        <v>47</v>
      </c>
      <c r="F184" s="66" t="s">
        <v>163</v>
      </c>
      <c r="G184" s="66" t="s">
        <v>163</v>
      </c>
      <c r="H184" s="66" t="s">
        <v>75</v>
      </c>
      <c r="I184" s="66" t="s">
        <v>75</v>
      </c>
      <c r="J184" s="64" t="s">
        <v>76</v>
      </c>
      <c r="K184" s="67">
        <f t="shared" si="4"/>
        <v>210000</v>
      </c>
      <c r="L184" s="79">
        <v>210000</v>
      </c>
      <c r="M184" s="80"/>
      <c r="N184" s="65"/>
    </row>
    <row r="185" spans="1:14" ht="22.5">
      <c r="A185" s="74" t="s">
        <v>235</v>
      </c>
      <c r="B185" s="63" t="s">
        <v>272</v>
      </c>
      <c r="C185" s="64" t="s">
        <v>246</v>
      </c>
      <c r="D185" s="65" t="s">
        <v>30</v>
      </c>
      <c r="E185" s="64" t="s">
        <v>47</v>
      </c>
      <c r="F185" s="66" t="s">
        <v>163</v>
      </c>
      <c r="G185" s="66" t="s">
        <v>163</v>
      </c>
      <c r="H185" s="66" t="s">
        <v>75</v>
      </c>
      <c r="I185" s="66" t="s">
        <v>75</v>
      </c>
      <c r="J185" s="64" t="s">
        <v>76</v>
      </c>
      <c r="K185" s="67">
        <f t="shared" si="4"/>
        <v>55000</v>
      </c>
      <c r="L185" s="79">
        <v>55000</v>
      </c>
      <c r="M185" s="80"/>
      <c r="N185" s="65"/>
    </row>
    <row r="186" spans="1:14" ht="78.75">
      <c r="A186" s="74" t="s">
        <v>235</v>
      </c>
      <c r="B186" s="63" t="s">
        <v>273</v>
      </c>
      <c r="C186" s="64" t="s">
        <v>246</v>
      </c>
      <c r="D186" s="65" t="s">
        <v>30</v>
      </c>
      <c r="E186" s="64" t="s">
        <v>47</v>
      </c>
      <c r="F186" s="66" t="s">
        <v>163</v>
      </c>
      <c r="G186" s="66" t="s">
        <v>163</v>
      </c>
      <c r="H186" s="66" t="s">
        <v>75</v>
      </c>
      <c r="I186" s="66" t="s">
        <v>75</v>
      </c>
      <c r="J186" s="64" t="s">
        <v>76</v>
      </c>
      <c r="K186" s="67">
        <f t="shared" si="4"/>
        <v>10500</v>
      </c>
      <c r="L186" s="79">
        <v>10500</v>
      </c>
      <c r="M186" s="80"/>
      <c r="N186" s="65"/>
    </row>
    <row r="187" spans="1:14" ht="45">
      <c r="A187" s="74" t="s">
        <v>235</v>
      </c>
      <c r="B187" s="63" t="s">
        <v>274</v>
      </c>
      <c r="C187" s="64" t="s">
        <v>246</v>
      </c>
      <c r="D187" s="65" t="s">
        <v>30</v>
      </c>
      <c r="E187" s="64" t="s">
        <v>47</v>
      </c>
      <c r="F187" s="66" t="s">
        <v>163</v>
      </c>
      <c r="G187" s="66" t="s">
        <v>163</v>
      </c>
      <c r="H187" s="66" t="s">
        <v>75</v>
      </c>
      <c r="I187" s="66" t="s">
        <v>75</v>
      </c>
      <c r="J187" s="64" t="s">
        <v>76</v>
      </c>
      <c r="K187" s="67">
        <f t="shared" si="4"/>
        <v>17500</v>
      </c>
      <c r="L187" s="79">
        <v>17500</v>
      </c>
      <c r="M187" s="80"/>
      <c r="N187" s="65"/>
    </row>
    <row r="188" spans="1:14" ht="33.75">
      <c r="A188" s="74" t="s">
        <v>235</v>
      </c>
      <c r="B188" s="63" t="s">
        <v>275</v>
      </c>
      <c r="C188" s="64" t="s">
        <v>246</v>
      </c>
      <c r="D188" s="65" t="s">
        <v>30</v>
      </c>
      <c r="E188" s="64" t="s">
        <v>47</v>
      </c>
      <c r="F188" s="66" t="s">
        <v>163</v>
      </c>
      <c r="G188" s="66" t="s">
        <v>163</v>
      </c>
      <c r="H188" s="66" t="s">
        <v>75</v>
      </c>
      <c r="I188" s="66" t="s">
        <v>75</v>
      </c>
      <c r="J188" s="64" t="s">
        <v>76</v>
      </c>
      <c r="K188" s="67">
        <f t="shared" si="4"/>
        <v>35000</v>
      </c>
      <c r="L188" s="79">
        <v>35000</v>
      </c>
      <c r="M188" s="80"/>
      <c r="N188" s="65"/>
    </row>
    <row r="189" spans="1:14" ht="90">
      <c r="A189" s="74" t="s">
        <v>235</v>
      </c>
      <c r="B189" s="63" t="s">
        <v>276</v>
      </c>
      <c r="C189" s="64" t="s">
        <v>246</v>
      </c>
      <c r="D189" s="65" t="s">
        <v>30</v>
      </c>
      <c r="E189" s="64" t="s">
        <v>47</v>
      </c>
      <c r="F189" s="66" t="s">
        <v>163</v>
      </c>
      <c r="G189" s="66" t="s">
        <v>163</v>
      </c>
      <c r="H189" s="66" t="s">
        <v>75</v>
      </c>
      <c r="I189" s="66" t="s">
        <v>75</v>
      </c>
      <c r="J189" s="64" t="s">
        <v>76</v>
      </c>
      <c r="K189" s="67">
        <f t="shared" si="4"/>
        <v>35000</v>
      </c>
      <c r="L189" s="79">
        <v>35000</v>
      </c>
      <c r="M189" s="80"/>
      <c r="N189" s="65"/>
    </row>
    <row r="190" spans="1:14" ht="33.75">
      <c r="A190" s="74" t="s">
        <v>235</v>
      </c>
      <c r="B190" s="63" t="s">
        <v>277</v>
      </c>
      <c r="C190" s="64" t="s">
        <v>246</v>
      </c>
      <c r="D190" s="65" t="s">
        <v>30</v>
      </c>
      <c r="E190" s="64" t="s">
        <v>47</v>
      </c>
      <c r="F190" s="66" t="s">
        <v>75</v>
      </c>
      <c r="G190" s="66" t="s">
        <v>163</v>
      </c>
      <c r="H190" s="66" t="s">
        <v>75</v>
      </c>
      <c r="I190" s="66" t="s">
        <v>75</v>
      </c>
      <c r="J190" s="64" t="s">
        <v>76</v>
      </c>
      <c r="K190" s="67">
        <f t="shared" si="4"/>
        <v>87500</v>
      </c>
      <c r="L190" s="79">
        <v>87500</v>
      </c>
      <c r="M190" s="80"/>
      <c r="N190" s="65"/>
    </row>
    <row r="191" spans="1:14" ht="33.75">
      <c r="A191" s="74" t="s">
        <v>235</v>
      </c>
      <c r="B191" s="63" t="s">
        <v>278</v>
      </c>
      <c r="C191" s="64" t="s">
        <v>246</v>
      </c>
      <c r="D191" s="65" t="s">
        <v>30</v>
      </c>
      <c r="E191" s="64" t="s">
        <v>47</v>
      </c>
      <c r="F191" s="66" t="s">
        <v>163</v>
      </c>
      <c r="G191" s="66" t="s">
        <v>163</v>
      </c>
      <c r="H191" s="66" t="s">
        <v>75</v>
      </c>
      <c r="I191" s="66" t="s">
        <v>75</v>
      </c>
      <c r="J191" s="64" t="s">
        <v>76</v>
      </c>
      <c r="K191" s="67">
        <f t="shared" si="4"/>
        <v>26400</v>
      </c>
      <c r="L191" s="79">
        <v>26400</v>
      </c>
      <c r="M191" s="80"/>
      <c r="N191" s="65"/>
    </row>
    <row r="192" spans="1:14" ht="45">
      <c r="A192" s="74" t="s">
        <v>235</v>
      </c>
      <c r="B192" s="63" t="s">
        <v>279</v>
      </c>
      <c r="C192" s="64" t="s">
        <v>246</v>
      </c>
      <c r="D192" s="65" t="s">
        <v>30</v>
      </c>
      <c r="E192" s="64" t="s">
        <v>47</v>
      </c>
      <c r="F192" s="66" t="s">
        <v>163</v>
      </c>
      <c r="G192" s="66" t="s">
        <v>163</v>
      </c>
      <c r="H192" s="66" t="s">
        <v>75</v>
      </c>
      <c r="I192" s="66" t="s">
        <v>75</v>
      </c>
      <c r="J192" s="64" t="s">
        <v>76</v>
      </c>
      <c r="K192" s="67">
        <f t="shared" si="4"/>
        <v>30000</v>
      </c>
      <c r="L192" s="79">
        <v>30000</v>
      </c>
      <c r="M192" s="80"/>
      <c r="N192" s="65"/>
    </row>
    <row r="193" spans="1:14" ht="33.75">
      <c r="A193" s="74" t="s">
        <v>235</v>
      </c>
      <c r="B193" s="63" t="s">
        <v>280</v>
      </c>
      <c r="C193" s="64" t="s">
        <v>246</v>
      </c>
      <c r="D193" s="65" t="s">
        <v>30</v>
      </c>
      <c r="E193" s="64" t="s">
        <v>47</v>
      </c>
      <c r="F193" s="66" t="s">
        <v>75</v>
      </c>
      <c r="G193" s="66" t="s">
        <v>163</v>
      </c>
      <c r="H193" s="66" t="s">
        <v>75</v>
      </c>
      <c r="I193" s="66" t="s">
        <v>75</v>
      </c>
      <c r="J193" s="64" t="s">
        <v>76</v>
      </c>
      <c r="K193" s="67">
        <f t="shared" si="4"/>
        <v>225000</v>
      </c>
      <c r="L193" s="79">
        <v>225000</v>
      </c>
      <c r="M193" s="80"/>
      <c r="N193" s="65"/>
    </row>
    <row r="194" spans="1:14" ht="67.5">
      <c r="A194" s="74" t="s">
        <v>235</v>
      </c>
      <c r="B194" s="63" t="s">
        <v>281</v>
      </c>
      <c r="C194" s="64" t="s">
        <v>246</v>
      </c>
      <c r="D194" s="65" t="s">
        <v>30</v>
      </c>
      <c r="E194" s="64" t="s">
        <v>47</v>
      </c>
      <c r="F194" s="66" t="s">
        <v>75</v>
      </c>
      <c r="G194" s="66" t="s">
        <v>163</v>
      </c>
      <c r="H194" s="66" t="s">
        <v>75</v>
      </c>
      <c r="I194" s="66" t="s">
        <v>75</v>
      </c>
      <c r="J194" s="64" t="s">
        <v>76</v>
      </c>
      <c r="K194" s="67">
        <f t="shared" si="4"/>
        <v>70000</v>
      </c>
      <c r="L194" s="79">
        <v>70000</v>
      </c>
      <c r="M194" s="80"/>
      <c r="N194" s="65"/>
    </row>
    <row r="195" spans="1:14" ht="33.75">
      <c r="A195" s="74" t="s">
        <v>235</v>
      </c>
      <c r="B195" s="63" t="s">
        <v>282</v>
      </c>
      <c r="C195" s="64" t="s">
        <v>246</v>
      </c>
      <c r="D195" s="65" t="s">
        <v>30</v>
      </c>
      <c r="E195" s="64" t="s">
        <v>47</v>
      </c>
      <c r="F195" s="66" t="s">
        <v>163</v>
      </c>
      <c r="G195" s="66" t="s">
        <v>163</v>
      </c>
      <c r="H195" s="66" t="s">
        <v>75</v>
      </c>
      <c r="I195" s="66" t="s">
        <v>75</v>
      </c>
      <c r="J195" s="64" t="s">
        <v>76</v>
      </c>
      <c r="K195" s="67">
        <f t="shared" si="4"/>
        <v>45000</v>
      </c>
      <c r="L195" s="79">
        <v>45000</v>
      </c>
      <c r="M195" s="80"/>
      <c r="N195" s="65"/>
    </row>
    <row r="196" spans="1:14" ht="56.25">
      <c r="A196" s="74" t="s">
        <v>235</v>
      </c>
      <c r="B196" s="63" t="s">
        <v>283</v>
      </c>
      <c r="C196" s="64" t="s">
        <v>246</v>
      </c>
      <c r="D196" s="65" t="s">
        <v>30</v>
      </c>
      <c r="E196" s="64" t="s">
        <v>47</v>
      </c>
      <c r="F196" s="66" t="s">
        <v>163</v>
      </c>
      <c r="G196" s="66" t="s">
        <v>163</v>
      </c>
      <c r="H196" s="66" t="s">
        <v>75</v>
      </c>
      <c r="I196" s="66" t="s">
        <v>75</v>
      </c>
      <c r="J196" s="64" t="s">
        <v>76</v>
      </c>
      <c r="K196" s="67">
        <f t="shared" si="4"/>
        <v>30000</v>
      </c>
      <c r="L196" s="79">
        <v>30000</v>
      </c>
      <c r="M196" s="80"/>
      <c r="N196" s="65"/>
    </row>
    <row r="197" spans="1:14" ht="22.5">
      <c r="A197" s="74" t="s">
        <v>235</v>
      </c>
      <c r="B197" s="63" t="s">
        <v>284</v>
      </c>
      <c r="C197" s="64" t="s">
        <v>246</v>
      </c>
      <c r="D197" s="65" t="s">
        <v>30</v>
      </c>
      <c r="E197" s="64" t="s">
        <v>47</v>
      </c>
      <c r="F197" s="66" t="s">
        <v>163</v>
      </c>
      <c r="G197" s="66" t="s">
        <v>163</v>
      </c>
      <c r="H197" s="66" t="s">
        <v>75</v>
      </c>
      <c r="I197" s="66" t="s">
        <v>75</v>
      </c>
      <c r="J197" s="64" t="s">
        <v>76</v>
      </c>
      <c r="K197" s="67">
        <f t="shared" si="4"/>
        <v>35000</v>
      </c>
      <c r="L197" s="79">
        <v>35000</v>
      </c>
      <c r="M197" s="80"/>
      <c r="N197" s="65"/>
    </row>
    <row r="198" spans="1:14" ht="33.75">
      <c r="A198" s="74" t="s">
        <v>235</v>
      </c>
      <c r="B198" s="63" t="s">
        <v>285</v>
      </c>
      <c r="C198" s="64" t="s">
        <v>246</v>
      </c>
      <c r="D198" s="65" t="s">
        <v>30</v>
      </c>
      <c r="E198" s="64" t="s">
        <v>47</v>
      </c>
      <c r="F198" s="66" t="s">
        <v>163</v>
      </c>
      <c r="G198" s="66" t="s">
        <v>163</v>
      </c>
      <c r="H198" s="66" t="s">
        <v>75</v>
      </c>
      <c r="I198" s="66" t="s">
        <v>75</v>
      </c>
      <c r="J198" s="64" t="s">
        <v>76</v>
      </c>
      <c r="K198" s="67">
        <f t="shared" si="4"/>
        <v>24900</v>
      </c>
      <c r="L198" s="79">
        <v>24900</v>
      </c>
      <c r="M198" s="80"/>
      <c r="N198" s="65"/>
    </row>
    <row r="199" spans="1:14" ht="33.75">
      <c r="A199" s="74" t="s">
        <v>235</v>
      </c>
      <c r="B199" s="63" t="s">
        <v>286</v>
      </c>
      <c r="C199" s="64" t="s">
        <v>246</v>
      </c>
      <c r="D199" s="65" t="s">
        <v>30</v>
      </c>
      <c r="E199" s="64" t="s">
        <v>47</v>
      </c>
      <c r="F199" s="66" t="s">
        <v>163</v>
      </c>
      <c r="G199" s="66" t="s">
        <v>163</v>
      </c>
      <c r="H199" s="66" t="s">
        <v>75</v>
      </c>
      <c r="I199" s="66" t="s">
        <v>75</v>
      </c>
      <c r="J199" s="64" t="s">
        <v>76</v>
      </c>
      <c r="K199" s="67">
        <f t="shared" si="4"/>
        <v>49950</v>
      </c>
      <c r="L199" s="79">
        <v>49950</v>
      </c>
      <c r="M199" s="80"/>
      <c r="N199" s="65"/>
    </row>
    <row r="200" spans="1:14" ht="33.75">
      <c r="A200" s="74" t="s">
        <v>235</v>
      </c>
      <c r="B200" s="63" t="s">
        <v>287</v>
      </c>
      <c r="C200" s="64" t="s">
        <v>246</v>
      </c>
      <c r="D200" s="65" t="s">
        <v>30</v>
      </c>
      <c r="E200" s="64" t="s">
        <v>47</v>
      </c>
      <c r="F200" s="66" t="s">
        <v>163</v>
      </c>
      <c r="G200" s="66" t="s">
        <v>163</v>
      </c>
      <c r="H200" s="66" t="s">
        <v>75</v>
      </c>
      <c r="I200" s="66" t="s">
        <v>75</v>
      </c>
      <c r="J200" s="64" t="s">
        <v>76</v>
      </c>
      <c r="K200" s="67">
        <f t="shared" si="4"/>
        <v>45000</v>
      </c>
      <c r="L200" s="79">
        <v>45000</v>
      </c>
      <c r="M200" s="80"/>
      <c r="N200" s="65"/>
    </row>
    <row r="201" spans="1:14" ht="33.75">
      <c r="A201" s="74" t="s">
        <v>235</v>
      </c>
      <c r="B201" s="63" t="s">
        <v>288</v>
      </c>
      <c r="C201" s="64" t="s">
        <v>246</v>
      </c>
      <c r="D201" s="65" t="s">
        <v>30</v>
      </c>
      <c r="E201" s="64" t="s">
        <v>47</v>
      </c>
      <c r="F201" s="66" t="s">
        <v>163</v>
      </c>
      <c r="G201" s="66" t="s">
        <v>163</v>
      </c>
      <c r="H201" s="66" t="s">
        <v>75</v>
      </c>
      <c r="I201" s="66" t="s">
        <v>75</v>
      </c>
      <c r="J201" s="64" t="s">
        <v>76</v>
      </c>
      <c r="K201" s="67">
        <f t="shared" si="4"/>
        <v>30000</v>
      </c>
      <c r="L201" s="79">
        <v>30000</v>
      </c>
      <c r="M201" s="80"/>
      <c r="N201" s="65"/>
    </row>
    <row r="202" spans="1:14" ht="15">
      <c r="A202" s="74" t="s">
        <v>235</v>
      </c>
      <c r="B202" s="63" t="s">
        <v>289</v>
      </c>
      <c r="C202" s="64" t="s">
        <v>246</v>
      </c>
      <c r="D202" s="65" t="s">
        <v>30</v>
      </c>
      <c r="E202" s="64" t="s">
        <v>74</v>
      </c>
      <c r="F202" s="66" t="s">
        <v>75</v>
      </c>
      <c r="G202" s="66" t="s">
        <v>75</v>
      </c>
      <c r="H202" s="66" t="s">
        <v>75</v>
      </c>
      <c r="I202" s="66" t="s">
        <v>75</v>
      </c>
      <c r="J202" s="64" t="s">
        <v>76</v>
      </c>
      <c r="K202" s="67">
        <f t="shared" si="4"/>
        <v>1500000</v>
      </c>
      <c r="L202" s="79">
        <v>1500000</v>
      </c>
      <c r="M202" s="80"/>
      <c r="N202" s="65"/>
    </row>
    <row r="203" spans="1:14" ht="45">
      <c r="A203" s="74" t="s">
        <v>235</v>
      </c>
      <c r="B203" s="63" t="s">
        <v>256</v>
      </c>
      <c r="C203" s="64" t="s">
        <v>246</v>
      </c>
      <c r="D203" s="65" t="s">
        <v>30</v>
      </c>
      <c r="E203" s="64" t="s">
        <v>47</v>
      </c>
      <c r="F203" s="66" t="s">
        <v>75</v>
      </c>
      <c r="G203" s="66" t="s">
        <v>163</v>
      </c>
      <c r="H203" s="66" t="s">
        <v>75</v>
      </c>
      <c r="I203" s="66" t="s">
        <v>75</v>
      </c>
      <c r="J203" s="64" t="s">
        <v>76</v>
      </c>
      <c r="K203" s="67">
        <f t="shared" si="4"/>
        <v>333000</v>
      </c>
      <c r="L203" s="79">
        <v>333000</v>
      </c>
      <c r="M203" s="80"/>
      <c r="N203" s="65"/>
    </row>
    <row r="204" spans="1:14" ht="33.75">
      <c r="A204" s="74" t="s">
        <v>235</v>
      </c>
      <c r="B204" s="63" t="s">
        <v>290</v>
      </c>
      <c r="C204" s="64" t="s">
        <v>246</v>
      </c>
      <c r="D204" s="65" t="s">
        <v>30</v>
      </c>
      <c r="E204" s="64" t="s">
        <v>47</v>
      </c>
      <c r="F204" s="66" t="s">
        <v>75</v>
      </c>
      <c r="G204" s="66" t="s">
        <v>163</v>
      </c>
      <c r="H204" s="66" t="s">
        <v>75</v>
      </c>
      <c r="I204" s="66" t="s">
        <v>75</v>
      </c>
      <c r="J204" s="64" t="s">
        <v>76</v>
      </c>
      <c r="K204" s="67">
        <f t="shared" si="4"/>
        <v>50000</v>
      </c>
      <c r="L204" s="79">
        <v>50000</v>
      </c>
      <c r="M204" s="80"/>
      <c r="N204" s="65"/>
    </row>
    <row r="205" spans="1:14" ht="22.5">
      <c r="A205" s="74" t="s">
        <v>291</v>
      </c>
      <c r="B205" s="63" t="s">
        <v>292</v>
      </c>
      <c r="C205" s="64" t="s">
        <v>246</v>
      </c>
      <c r="D205" s="65" t="s">
        <v>30</v>
      </c>
      <c r="E205" s="64" t="s">
        <v>47</v>
      </c>
      <c r="F205" s="66" t="s">
        <v>75</v>
      </c>
      <c r="G205" s="66" t="s">
        <v>163</v>
      </c>
      <c r="H205" s="66" t="s">
        <v>75</v>
      </c>
      <c r="I205" s="66" t="s">
        <v>75</v>
      </c>
      <c r="J205" s="64" t="s">
        <v>76</v>
      </c>
      <c r="K205" s="67">
        <f t="shared" si="4"/>
        <v>360000</v>
      </c>
      <c r="L205" s="69"/>
      <c r="M205" s="81">
        <v>360000</v>
      </c>
      <c r="N205" s="65"/>
    </row>
    <row r="206" spans="1:14" ht="33.75">
      <c r="A206" s="74" t="s">
        <v>161</v>
      </c>
      <c r="B206" s="63" t="s">
        <v>293</v>
      </c>
      <c r="C206" s="64" t="s">
        <v>294</v>
      </c>
      <c r="D206" s="65" t="s">
        <v>30</v>
      </c>
      <c r="E206" s="64" t="s">
        <v>47</v>
      </c>
      <c r="F206" s="66" t="s">
        <v>75</v>
      </c>
      <c r="G206" s="66" t="s">
        <v>163</v>
      </c>
      <c r="H206" s="66" t="s">
        <v>75</v>
      </c>
      <c r="I206" s="66" t="s">
        <v>75</v>
      </c>
      <c r="J206" s="64" t="s">
        <v>76</v>
      </c>
      <c r="K206" s="67">
        <f t="shared" si="4"/>
        <v>55500</v>
      </c>
      <c r="L206" s="79">
        <v>55500</v>
      </c>
      <c r="M206" s="80"/>
      <c r="N206" s="65"/>
    </row>
    <row r="207" spans="1:14" ht="33.75">
      <c r="A207" s="74" t="s">
        <v>161</v>
      </c>
      <c r="B207" s="63" t="s">
        <v>295</v>
      </c>
      <c r="C207" s="64" t="s">
        <v>294</v>
      </c>
      <c r="D207" s="65" t="s">
        <v>30</v>
      </c>
      <c r="E207" s="64" t="s">
        <v>47</v>
      </c>
      <c r="F207" s="66" t="s">
        <v>75</v>
      </c>
      <c r="G207" s="66" t="s">
        <v>163</v>
      </c>
      <c r="H207" s="66" t="s">
        <v>75</v>
      </c>
      <c r="I207" s="66" t="s">
        <v>75</v>
      </c>
      <c r="J207" s="64" t="s">
        <v>76</v>
      </c>
      <c r="K207" s="67">
        <f t="shared" si="4"/>
        <v>74000</v>
      </c>
      <c r="L207" s="79">
        <v>74000</v>
      </c>
      <c r="M207" s="80"/>
      <c r="N207" s="65"/>
    </row>
    <row r="208" spans="1:14" ht="22.5">
      <c r="A208" s="74" t="s">
        <v>166</v>
      </c>
      <c r="B208" s="63" t="s">
        <v>167</v>
      </c>
      <c r="C208" s="64" t="s">
        <v>294</v>
      </c>
      <c r="D208" s="65" t="s">
        <v>30</v>
      </c>
      <c r="E208" s="64" t="s">
        <v>47</v>
      </c>
      <c r="F208" s="66" t="s">
        <v>75</v>
      </c>
      <c r="G208" s="66" t="s">
        <v>163</v>
      </c>
      <c r="H208" s="66" t="s">
        <v>75</v>
      </c>
      <c r="I208" s="66" t="s">
        <v>75</v>
      </c>
      <c r="J208" s="64" t="s">
        <v>76</v>
      </c>
      <c r="K208" s="67">
        <f t="shared" si="4"/>
        <v>27180</v>
      </c>
      <c r="L208" s="79">
        <v>27180</v>
      </c>
      <c r="M208" s="80"/>
      <c r="N208" s="65"/>
    </row>
    <row r="209" spans="1:14" ht="22.5">
      <c r="A209" s="74" t="s">
        <v>169</v>
      </c>
      <c r="B209" s="63" t="s">
        <v>199</v>
      </c>
      <c r="C209" s="64" t="s">
        <v>294</v>
      </c>
      <c r="D209" s="65" t="s">
        <v>30</v>
      </c>
      <c r="E209" s="64" t="s">
        <v>74</v>
      </c>
      <c r="F209" s="66" t="s">
        <v>75</v>
      </c>
      <c r="G209" s="66" t="s">
        <v>75</v>
      </c>
      <c r="H209" s="66" t="s">
        <v>75</v>
      </c>
      <c r="I209" s="66" t="s">
        <v>75</v>
      </c>
      <c r="J209" s="64" t="s">
        <v>76</v>
      </c>
      <c r="K209" s="67">
        <f t="shared" si="4"/>
        <v>1639950</v>
      </c>
      <c r="L209" s="79">
        <v>1639950</v>
      </c>
      <c r="M209" s="80"/>
      <c r="N209" s="65"/>
    </row>
    <row r="210" spans="1:14" ht="22.5">
      <c r="A210" s="74" t="s">
        <v>169</v>
      </c>
      <c r="B210" s="63" t="s">
        <v>172</v>
      </c>
      <c r="C210" s="64" t="s">
        <v>294</v>
      </c>
      <c r="D210" s="65" t="s">
        <v>30</v>
      </c>
      <c r="E210" s="64" t="s">
        <v>47</v>
      </c>
      <c r="F210" s="66" t="s">
        <v>75</v>
      </c>
      <c r="G210" s="66" t="s">
        <v>163</v>
      </c>
      <c r="H210" s="66" t="s">
        <v>75</v>
      </c>
      <c r="I210" s="66" t="s">
        <v>75</v>
      </c>
      <c r="J210" s="64" t="s">
        <v>76</v>
      </c>
      <c r="K210" s="67">
        <f t="shared" si="4"/>
        <v>45000</v>
      </c>
      <c r="L210" s="79">
        <v>45000</v>
      </c>
      <c r="M210" s="80"/>
      <c r="N210" s="65"/>
    </row>
    <row r="211" spans="1:14" ht="22.5">
      <c r="A211" s="74" t="s">
        <v>191</v>
      </c>
      <c r="B211" s="63" t="s">
        <v>258</v>
      </c>
      <c r="C211" s="64" t="s">
        <v>294</v>
      </c>
      <c r="D211" s="65" t="s">
        <v>30</v>
      </c>
      <c r="E211" s="64" t="s">
        <v>74</v>
      </c>
      <c r="F211" s="66" t="s">
        <v>75</v>
      </c>
      <c r="G211" s="66" t="s">
        <v>75</v>
      </c>
      <c r="H211" s="66" t="s">
        <v>75</v>
      </c>
      <c r="I211" s="66" t="s">
        <v>75</v>
      </c>
      <c r="J211" s="64" t="s">
        <v>76</v>
      </c>
      <c r="K211" s="67">
        <f t="shared" si="4"/>
        <v>1918000</v>
      </c>
      <c r="L211" s="79">
        <v>1918000</v>
      </c>
      <c r="M211" s="80"/>
      <c r="N211" s="65"/>
    </row>
    <row r="212" spans="1:14" ht="33.75">
      <c r="A212" s="74" t="s">
        <v>169</v>
      </c>
      <c r="B212" s="63" t="s">
        <v>296</v>
      </c>
      <c r="C212" s="64" t="s">
        <v>294</v>
      </c>
      <c r="D212" s="65" t="s">
        <v>30</v>
      </c>
      <c r="E212" s="64" t="s">
        <v>47</v>
      </c>
      <c r="F212" s="66" t="s">
        <v>75</v>
      </c>
      <c r="G212" s="66" t="s">
        <v>163</v>
      </c>
      <c r="H212" s="66" t="s">
        <v>75</v>
      </c>
      <c r="I212" s="66" t="s">
        <v>75</v>
      </c>
      <c r="J212" s="64" t="s">
        <v>76</v>
      </c>
      <c r="K212" s="67">
        <f t="shared" si="4"/>
        <v>60000</v>
      </c>
      <c r="L212" s="79">
        <v>60000</v>
      </c>
      <c r="M212" s="80"/>
      <c r="N212" s="65"/>
    </row>
    <row r="213" spans="1:14" ht="22.5">
      <c r="A213" s="74" t="s">
        <v>169</v>
      </c>
      <c r="B213" s="63" t="s">
        <v>297</v>
      </c>
      <c r="C213" s="64" t="s">
        <v>294</v>
      </c>
      <c r="D213" s="65" t="s">
        <v>30</v>
      </c>
      <c r="E213" s="64" t="s">
        <v>47</v>
      </c>
      <c r="F213" s="66" t="s">
        <v>75</v>
      </c>
      <c r="G213" s="66" t="s">
        <v>163</v>
      </c>
      <c r="H213" s="66" t="s">
        <v>75</v>
      </c>
      <c r="I213" s="66" t="s">
        <v>75</v>
      </c>
      <c r="J213" s="64" t="s">
        <v>76</v>
      </c>
      <c r="K213" s="67">
        <f t="shared" si="4"/>
        <v>400000</v>
      </c>
      <c r="L213" s="79">
        <v>400000</v>
      </c>
      <c r="M213" s="80"/>
      <c r="N213" s="65"/>
    </row>
    <row r="214" spans="1:14" ht="33.75">
      <c r="A214" s="74" t="s">
        <v>169</v>
      </c>
      <c r="B214" s="63" t="s">
        <v>298</v>
      </c>
      <c r="C214" s="64" t="s">
        <v>294</v>
      </c>
      <c r="D214" s="65" t="s">
        <v>30</v>
      </c>
      <c r="E214" s="64" t="s">
        <v>47</v>
      </c>
      <c r="F214" s="66" t="s">
        <v>75</v>
      </c>
      <c r="G214" s="66" t="s">
        <v>163</v>
      </c>
      <c r="H214" s="66" t="s">
        <v>75</v>
      </c>
      <c r="I214" s="66" t="s">
        <v>75</v>
      </c>
      <c r="J214" s="64" t="s">
        <v>76</v>
      </c>
      <c r="K214" s="67">
        <f t="shared" si="4"/>
        <v>266000</v>
      </c>
      <c r="L214" s="79">
        <v>266000</v>
      </c>
      <c r="M214" s="80"/>
      <c r="N214" s="65"/>
    </row>
    <row r="215" spans="1:14" ht="22.5">
      <c r="A215" s="74" t="s">
        <v>169</v>
      </c>
      <c r="B215" s="63" t="s">
        <v>299</v>
      </c>
      <c r="C215" s="64" t="s">
        <v>294</v>
      </c>
      <c r="D215" s="65" t="s">
        <v>30</v>
      </c>
      <c r="E215" s="64" t="s">
        <v>47</v>
      </c>
      <c r="F215" s="66" t="s">
        <v>75</v>
      </c>
      <c r="G215" s="66" t="s">
        <v>163</v>
      </c>
      <c r="H215" s="66" t="s">
        <v>75</v>
      </c>
      <c r="I215" s="66" t="s">
        <v>75</v>
      </c>
      <c r="J215" s="64" t="s">
        <v>76</v>
      </c>
      <c r="K215" s="67">
        <f t="shared" si="4"/>
        <v>55500</v>
      </c>
      <c r="L215" s="79">
        <v>55500</v>
      </c>
      <c r="M215" s="80"/>
      <c r="N215" s="65"/>
    </row>
    <row r="216" spans="1:14" ht="45">
      <c r="A216" s="74" t="s">
        <v>161</v>
      </c>
      <c r="B216" s="63" t="s">
        <v>300</v>
      </c>
      <c r="C216" s="64" t="s">
        <v>301</v>
      </c>
      <c r="D216" s="65" t="s">
        <v>30</v>
      </c>
      <c r="E216" s="64" t="s">
        <v>47</v>
      </c>
      <c r="F216" s="66" t="s">
        <v>75</v>
      </c>
      <c r="G216" s="66" t="s">
        <v>163</v>
      </c>
      <c r="H216" s="66" t="s">
        <v>75</v>
      </c>
      <c r="I216" s="66" t="s">
        <v>75</v>
      </c>
      <c r="J216" s="64" t="s">
        <v>76</v>
      </c>
      <c r="K216" s="67">
        <f t="shared" si="4"/>
        <v>165000</v>
      </c>
      <c r="L216" s="79">
        <v>165000</v>
      </c>
      <c r="M216" s="80"/>
      <c r="N216" s="65"/>
    </row>
    <row r="217" spans="1:14" ht="45">
      <c r="A217" s="74" t="s">
        <v>161</v>
      </c>
      <c r="B217" s="63" t="s">
        <v>302</v>
      </c>
      <c r="C217" s="64" t="s">
        <v>301</v>
      </c>
      <c r="D217" s="65" t="s">
        <v>30</v>
      </c>
      <c r="E217" s="64" t="s">
        <v>47</v>
      </c>
      <c r="F217" s="66" t="s">
        <v>75</v>
      </c>
      <c r="G217" s="66" t="s">
        <v>163</v>
      </c>
      <c r="H217" s="66" t="s">
        <v>75</v>
      </c>
      <c r="I217" s="66" t="s">
        <v>75</v>
      </c>
      <c r="J217" s="64" t="s">
        <v>76</v>
      </c>
      <c r="K217" s="67">
        <f t="shared" si="4"/>
        <v>87120</v>
      </c>
      <c r="L217" s="79">
        <v>87120</v>
      </c>
      <c r="M217" s="80"/>
      <c r="N217" s="65"/>
    </row>
    <row r="218" spans="1:14" ht="33.75">
      <c r="A218" s="74" t="s">
        <v>161</v>
      </c>
      <c r="B218" s="63" t="s">
        <v>303</v>
      </c>
      <c r="C218" s="64" t="s">
        <v>301</v>
      </c>
      <c r="D218" s="65" t="s">
        <v>30</v>
      </c>
      <c r="E218" s="64" t="s">
        <v>47</v>
      </c>
      <c r="F218" s="66" t="s">
        <v>75</v>
      </c>
      <c r="G218" s="66" t="s">
        <v>163</v>
      </c>
      <c r="H218" s="66" t="s">
        <v>75</v>
      </c>
      <c r="I218" s="66" t="s">
        <v>75</v>
      </c>
      <c r="J218" s="64" t="s">
        <v>76</v>
      </c>
      <c r="K218" s="67">
        <f t="shared" si="4"/>
        <v>90000</v>
      </c>
      <c r="L218" s="79">
        <v>90000</v>
      </c>
      <c r="M218" s="80"/>
      <c r="N218" s="65"/>
    </row>
    <row r="219" spans="1:14" ht="22.5">
      <c r="A219" s="74" t="s">
        <v>166</v>
      </c>
      <c r="B219" s="63" t="s">
        <v>167</v>
      </c>
      <c r="C219" s="64" t="s">
        <v>301</v>
      </c>
      <c r="D219" s="65" t="s">
        <v>30</v>
      </c>
      <c r="E219" s="64" t="s">
        <v>168</v>
      </c>
      <c r="F219" s="66" t="s">
        <v>75</v>
      </c>
      <c r="G219" s="66" t="s">
        <v>163</v>
      </c>
      <c r="H219" s="66" t="s">
        <v>75</v>
      </c>
      <c r="I219" s="66" t="s">
        <v>75</v>
      </c>
      <c r="J219" s="64" t="s">
        <v>76</v>
      </c>
      <c r="K219" s="67">
        <f t="shared" si="4"/>
        <v>285607</v>
      </c>
      <c r="L219" s="79">
        <v>285607</v>
      </c>
      <c r="M219" s="80"/>
      <c r="N219" s="65"/>
    </row>
    <row r="220" spans="1:14" ht="22.5">
      <c r="A220" s="74" t="s">
        <v>169</v>
      </c>
      <c r="B220" s="63" t="s">
        <v>199</v>
      </c>
      <c r="C220" s="64" t="s">
        <v>301</v>
      </c>
      <c r="D220" s="65" t="s">
        <v>30</v>
      </c>
      <c r="E220" s="64" t="s">
        <v>47</v>
      </c>
      <c r="F220" s="66" t="s">
        <v>75</v>
      </c>
      <c r="G220" s="66" t="s">
        <v>163</v>
      </c>
      <c r="H220" s="66" t="s">
        <v>75</v>
      </c>
      <c r="I220" s="66" t="s">
        <v>75</v>
      </c>
      <c r="J220" s="64" t="s">
        <v>76</v>
      </c>
      <c r="K220" s="67">
        <f t="shared" si="4"/>
        <v>325500</v>
      </c>
      <c r="L220" s="79">
        <v>325500</v>
      </c>
      <c r="M220" s="80"/>
      <c r="N220" s="65"/>
    </row>
    <row r="221" spans="1:14" ht="22.5">
      <c r="A221" s="74" t="s">
        <v>169</v>
      </c>
      <c r="B221" s="63" t="s">
        <v>304</v>
      </c>
      <c r="C221" s="64" t="s">
        <v>301</v>
      </c>
      <c r="D221" s="65" t="s">
        <v>30</v>
      </c>
      <c r="E221" s="64" t="s">
        <v>47</v>
      </c>
      <c r="F221" s="66" t="s">
        <v>75</v>
      </c>
      <c r="G221" s="66" t="s">
        <v>163</v>
      </c>
      <c r="H221" s="66" t="s">
        <v>75</v>
      </c>
      <c r="I221" s="66" t="s">
        <v>75</v>
      </c>
      <c r="J221" s="64" t="s">
        <v>76</v>
      </c>
      <c r="K221" s="67">
        <f t="shared" si="4"/>
        <v>151100</v>
      </c>
      <c r="L221" s="79">
        <v>151100</v>
      </c>
      <c r="M221" s="80"/>
      <c r="N221" s="65"/>
    </row>
    <row r="222" spans="1:14" ht="22.5">
      <c r="A222" s="74" t="s">
        <v>166</v>
      </c>
      <c r="B222" s="63" t="s">
        <v>167</v>
      </c>
      <c r="C222" s="64" t="s">
        <v>305</v>
      </c>
      <c r="D222" s="65" t="s">
        <v>30</v>
      </c>
      <c r="E222" s="64" t="s">
        <v>168</v>
      </c>
      <c r="F222" s="66" t="s">
        <v>75</v>
      </c>
      <c r="G222" s="66" t="s">
        <v>163</v>
      </c>
      <c r="H222" s="66" t="s">
        <v>75</v>
      </c>
      <c r="I222" s="66" t="s">
        <v>75</v>
      </c>
      <c r="J222" s="64" t="s">
        <v>76</v>
      </c>
      <c r="K222" s="67">
        <f t="shared" si="4"/>
        <v>207613</v>
      </c>
      <c r="L222" s="79">
        <v>207613</v>
      </c>
      <c r="M222" s="69"/>
      <c r="N222" s="65"/>
    </row>
    <row r="223" spans="1:14" ht="22.5">
      <c r="A223" s="74" t="s">
        <v>306</v>
      </c>
      <c r="B223" s="63" t="s">
        <v>307</v>
      </c>
      <c r="C223" s="64" t="s">
        <v>305</v>
      </c>
      <c r="D223" s="65" t="s">
        <v>30</v>
      </c>
      <c r="E223" s="64" t="s">
        <v>47</v>
      </c>
      <c r="F223" s="66" t="s">
        <v>75</v>
      </c>
      <c r="G223" s="66" t="s">
        <v>163</v>
      </c>
      <c r="H223" s="66" t="s">
        <v>75</v>
      </c>
      <c r="I223" s="66" t="s">
        <v>75</v>
      </c>
      <c r="J223" s="64" t="s">
        <v>76</v>
      </c>
      <c r="K223" s="67">
        <f t="shared" ref="K223:K286" si="5">SUBTOTAL(9,L223:M223)</f>
        <v>740947</v>
      </c>
      <c r="L223" s="79">
        <v>740947</v>
      </c>
      <c r="M223" s="69"/>
      <c r="N223" s="65"/>
    </row>
    <row r="224" spans="1:14" ht="22.5">
      <c r="A224" s="74" t="s">
        <v>191</v>
      </c>
      <c r="B224" s="63" t="s">
        <v>258</v>
      </c>
      <c r="C224" s="64" t="s">
        <v>305</v>
      </c>
      <c r="D224" s="65" t="s">
        <v>30</v>
      </c>
      <c r="E224" s="64" t="s">
        <v>47</v>
      </c>
      <c r="F224" s="66" t="s">
        <v>75</v>
      </c>
      <c r="G224" s="66" t="s">
        <v>163</v>
      </c>
      <c r="H224" s="66" t="s">
        <v>75</v>
      </c>
      <c r="I224" s="66" t="s">
        <v>75</v>
      </c>
      <c r="J224" s="64" t="s">
        <v>76</v>
      </c>
      <c r="K224" s="67">
        <f t="shared" si="5"/>
        <v>63620</v>
      </c>
      <c r="L224" s="79">
        <v>63620</v>
      </c>
      <c r="M224" s="69"/>
      <c r="N224" s="65"/>
    </row>
    <row r="225" spans="1:14" ht="22.5">
      <c r="A225" s="74" t="s">
        <v>259</v>
      </c>
      <c r="B225" s="63" t="s">
        <v>308</v>
      </c>
      <c r="C225" s="64" t="s">
        <v>305</v>
      </c>
      <c r="D225" s="65" t="s">
        <v>30</v>
      </c>
      <c r="E225" s="64" t="s">
        <v>47</v>
      </c>
      <c r="F225" s="66" t="s">
        <v>163</v>
      </c>
      <c r="G225" s="66" t="s">
        <v>163</v>
      </c>
      <c r="H225" s="66" t="s">
        <v>75</v>
      </c>
      <c r="I225" s="66" t="s">
        <v>75</v>
      </c>
      <c r="J225" s="64" t="s">
        <v>76</v>
      </c>
      <c r="K225" s="67">
        <f t="shared" si="5"/>
        <v>256005</v>
      </c>
      <c r="L225" s="79">
        <v>256005</v>
      </c>
      <c r="M225" s="69"/>
      <c r="N225" s="65"/>
    </row>
    <row r="226" spans="1:14" ht="22.5">
      <c r="A226" s="74" t="s">
        <v>169</v>
      </c>
      <c r="B226" s="63" t="s">
        <v>199</v>
      </c>
      <c r="C226" s="64" t="s">
        <v>305</v>
      </c>
      <c r="D226" s="65" t="s">
        <v>30</v>
      </c>
      <c r="E226" s="64" t="s">
        <v>47</v>
      </c>
      <c r="F226" s="66" t="s">
        <v>75</v>
      </c>
      <c r="G226" s="66" t="s">
        <v>163</v>
      </c>
      <c r="H226" s="66" t="s">
        <v>75</v>
      </c>
      <c r="I226" s="66" t="s">
        <v>75</v>
      </c>
      <c r="J226" s="64" t="s">
        <v>76</v>
      </c>
      <c r="K226" s="67">
        <f t="shared" si="5"/>
        <v>187135</v>
      </c>
      <c r="L226" s="79">
        <v>187135</v>
      </c>
      <c r="M226" s="69"/>
      <c r="N226" s="65"/>
    </row>
    <row r="227" spans="1:14" ht="22.5">
      <c r="A227" s="74" t="s">
        <v>169</v>
      </c>
      <c r="B227" s="63" t="s">
        <v>172</v>
      </c>
      <c r="C227" s="64" t="s">
        <v>305</v>
      </c>
      <c r="D227" s="65" t="s">
        <v>30</v>
      </c>
      <c r="E227" s="64" t="s">
        <v>47</v>
      </c>
      <c r="F227" s="66" t="s">
        <v>75</v>
      </c>
      <c r="G227" s="66" t="s">
        <v>163</v>
      </c>
      <c r="H227" s="66" t="s">
        <v>75</v>
      </c>
      <c r="I227" s="66" t="s">
        <v>75</v>
      </c>
      <c r="J227" s="64" t="s">
        <v>76</v>
      </c>
      <c r="K227" s="67">
        <f t="shared" si="5"/>
        <v>480447</v>
      </c>
      <c r="L227" s="79">
        <v>480447</v>
      </c>
      <c r="M227" s="69"/>
      <c r="N227" s="65"/>
    </row>
    <row r="228" spans="1:14" ht="45">
      <c r="A228" s="74" t="s">
        <v>176</v>
      </c>
      <c r="B228" s="63" t="s">
        <v>309</v>
      </c>
      <c r="C228" s="64" t="s">
        <v>305</v>
      </c>
      <c r="D228" s="65" t="s">
        <v>30</v>
      </c>
      <c r="E228" s="64" t="s">
        <v>47</v>
      </c>
      <c r="F228" s="66" t="s">
        <v>75</v>
      </c>
      <c r="G228" s="66" t="s">
        <v>163</v>
      </c>
      <c r="H228" s="66" t="s">
        <v>75</v>
      </c>
      <c r="I228" s="66" t="s">
        <v>75</v>
      </c>
      <c r="J228" s="64" t="s">
        <v>76</v>
      </c>
      <c r="K228" s="67">
        <f t="shared" si="5"/>
        <v>35000</v>
      </c>
      <c r="L228" s="79">
        <v>35000</v>
      </c>
      <c r="M228" s="69"/>
      <c r="N228" s="65"/>
    </row>
    <row r="229" spans="1:14" ht="33.75">
      <c r="A229" s="74" t="s">
        <v>176</v>
      </c>
      <c r="B229" s="63" t="s">
        <v>310</v>
      </c>
      <c r="C229" s="64" t="s">
        <v>305</v>
      </c>
      <c r="D229" s="65" t="s">
        <v>30</v>
      </c>
      <c r="E229" s="64" t="s">
        <v>47</v>
      </c>
      <c r="F229" s="66" t="s">
        <v>75</v>
      </c>
      <c r="G229" s="66" t="s">
        <v>163</v>
      </c>
      <c r="H229" s="66" t="s">
        <v>75</v>
      </c>
      <c r="I229" s="66" t="s">
        <v>75</v>
      </c>
      <c r="J229" s="64" t="s">
        <v>76</v>
      </c>
      <c r="K229" s="67">
        <f t="shared" si="5"/>
        <v>35000</v>
      </c>
      <c r="L229" s="79">
        <v>35000</v>
      </c>
      <c r="M229" s="69"/>
      <c r="N229" s="65"/>
    </row>
    <row r="230" spans="1:14" ht="22.5">
      <c r="A230" s="74" t="s">
        <v>176</v>
      </c>
      <c r="B230" s="63" t="s">
        <v>311</v>
      </c>
      <c r="C230" s="64" t="s">
        <v>305</v>
      </c>
      <c r="D230" s="65" t="s">
        <v>30</v>
      </c>
      <c r="E230" s="64" t="s">
        <v>47</v>
      </c>
      <c r="F230" s="66" t="s">
        <v>75</v>
      </c>
      <c r="G230" s="66" t="s">
        <v>163</v>
      </c>
      <c r="H230" s="66" t="s">
        <v>75</v>
      </c>
      <c r="I230" s="66" t="s">
        <v>75</v>
      </c>
      <c r="J230" s="64" t="s">
        <v>76</v>
      </c>
      <c r="K230" s="67">
        <f t="shared" si="5"/>
        <v>35000</v>
      </c>
      <c r="L230" s="79">
        <v>35000</v>
      </c>
      <c r="M230" s="69"/>
      <c r="N230" s="65"/>
    </row>
    <row r="231" spans="1:14" ht="45">
      <c r="A231" s="74" t="s">
        <v>176</v>
      </c>
      <c r="B231" s="63" t="s">
        <v>312</v>
      </c>
      <c r="C231" s="64" t="s">
        <v>305</v>
      </c>
      <c r="D231" s="65" t="s">
        <v>30</v>
      </c>
      <c r="E231" s="64" t="s">
        <v>47</v>
      </c>
      <c r="F231" s="66" t="s">
        <v>75</v>
      </c>
      <c r="G231" s="66" t="s">
        <v>163</v>
      </c>
      <c r="H231" s="66" t="s">
        <v>75</v>
      </c>
      <c r="I231" s="66" t="s">
        <v>75</v>
      </c>
      <c r="J231" s="64" t="s">
        <v>76</v>
      </c>
      <c r="K231" s="67">
        <f t="shared" si="5"/>
        <v>35000</v>
      </c>
      <c r="L231" s="79">
        <v>35000</v>
      </c>
      <c r="M231" s="69"/>
      <c r="N231" s="65"/>
    </row>
    <row r="232" spans="1:14" ht="56.25">
      <c r="A232" s="74" t="s">
        <v>176</v>
      </c>
      <c r="B232" s="63" t="s">
        <v>313</v>
      </c>
      <c r="C232" s="64" t="s">
        <v>305</v>
      </c>
      <c r="D232" s="65" t="s">
        <v>30</v>
      </c>
      <c r="E232" s="64" t="s">
        <v>47</v>
      </c>
      <c r="F232" s="66" t="s">
        <v>75</v>
      </c>
      <c r="G232" s="66" t="s">
        <v>163</v>
      </c>
      <c r="H232" s="66" t="s">
        <v>75</v>
      </c>
      <c r="I232" s="66" t="s">
        <v>75</v>
      </c>
      <c r="J232" s="64" t="s">
        <v>76</v>
      </c>
      <c r="K232" s="67">
        <f t="shared" si="5"/>
        <v>35000</v>
      </c>
      <c r="L232" s="79">
        <v>35000</v>
      </c>
      <c r="M232" s="69"/>
      <c r="N232" s="65"/>
    </row>
    <row r="233" spans="1:14" ht="33.75">
      <c r="A233" s="74" t="s">
        <v>176</v>
      </c>
      <c r="B233" s="63" t="s">
        <v>314</v>
      </c>
      <c r="C233" s="64" t="s">
        <v>305</v>
      </c>
      <c r="D233" s="65" t="s">
        <v>30</v>
      </c>
      <c r="E233" s="64" t="s">
        <v>47</v>
      </c>
      <c r="F233" s="66" t="s">
        <v>75</v>
      </c>
      <c r="G233" s="66" t="s">
        <v>163</v>
      </c>
      <c r="H233" s="66" t="s">
        <v>75</v>
      </c>
      <c r="I233" s="66" t="s">
        <v>75</v>
      </c>
      <c r="J233" s="64" t="s">
        <v>76</v>
      </c>
      <c r="K233" s="67">
        <f t="shared" si="5"/>
        <v>35000</v>
      </c>
      <c r="L233" s="79">
        <v>35000</v>
      </c>
      <c r="M233" s="69"/>
      <c r="N233" s="65"/>
    </row>
    <row r="234" spans="1:14" ht="22.5">
      <c r="A234" s="74" t="s">
        <v>315</v>
      </c>
      <c r="B234" s="63" t="s">
        <v>316</v>
      </c>
      <c r="C234" s="64" t="s">
        <v>305</v>
      </c>
      <c r="D234" s="65" t="s">
        <v>30</v>
      </c>
      <c r="E234" s="64" t="s">
        <v>47</v>
      </c>
      <c r="F234" s="66" t="s">
        <v>75</v>
      </c>
      <c r="G234" s="66" t="s">
        <v>163</v>
      </c>
      <c r="H234" s="66" t="s">
        <v>75</v>
      </c>
      <c r="I234" s="66" t="s">
        <v>75</v>
      </c>
      <c r="J234" s="64" t="s">
        <v>76</v>
      </c>
      <c r="K234" s="67">
        <f t="shared" si="5"/>
        <v>50000</v>
      </c>
      <c r="L234" s="68"/>
      <c r="M234" s="79">
        <v>50000</v>
      </c>
      <c r="N234" s="65"/>
    </row>
    <row r="235" spans="1:14" ht="22.5">
      <c r="A235" s="74" t="s">
        <v>166</v>
      </c>
      <c r="B235" s="63" t="s">
        <v>167</v>
      </c>
      <c r="C235" s="64" t="s">
        <v>317</v>
      </c>
      <c r="D235" s="65" t="s">
        <v>30</v>
      </c>
      <c r="E235" s="64" t="s">
        <v>168</v>
      </c>
      <c r="F235" s="66" t="s">
        <v>75</v>
      </c>
      <c r="G235" s="66" t="s">
        <v>163</v>
      </c>
      <c r="H235" s="66" t="s">
        <v>75</v>
      </c>
      <c r="I235" s="66" t="s">
        <v>75</v>
      </c>
      <c r="J235" s="64" t="s">
        <v>76</v>
      </c>
      <c r="K235" s="67">
        <f t="shared" si="5"/>
        <v>11486</v>
      </c>
      <c r="L235" s="79">
        <v>11486</v>
      </c>
      <c r="M235" s="69"/>
      <c r="N235" s="65"/>
    </row>
    <row r="236" spans="1:14" ht="22.5">
      <c r="A236" s="74" t="s">
        <v>306</v>
      </c>
      <c r="B236" s="63" t="s">
        <v>307</v>
      </c>
      <c r="C236" s="64" t="s">
        <v>317</v>
      </c>
      <c r="D236" s="65" t="s">
        <v>30</v>
      </c>
      <c r="E236" s="64" t="s">
        <v>47</v>
      </c>
      <c r="F236" s="66" t="s">
        <v>75</v>
      </c>
      <c r="G236" s="66" t="s">
        <v>163</v>
      </c>
      <c r="H236" s="66" t="s">
        <v>75</v>
      </c>
      <c r="I236" s="66" t="s">
        <v>75</v>
      </c>
      <c r="J236" s="64" t="s">
        <v>76</v>
      </c>
      <c r="K236" s="67">
        <f t="shared" si="5"/>
        <v>372292</v>
      </c>
      <c r="L236" s="79">
        <v>372292</v>
      </c>
      <c r="M236" s="69"/>
      <c r="N236" s="65"/>
    </row>
    <row r="237" spans="1:14" ht="22.5">
      <c r="A237" s="74" t="s">
        <v>191</v>
      </c>
      <c r="B237" s="63" t="s">
        <v>258</v>
      </c>
      <c r="C237" s="64" t="s">
        <v>317</v>
      </c>
      <c r="D237" s="65" t="s">
        <v>30</v>
      </c>
      <c r="E237" s="64" t="s">
        <v>74</v>
      </c>
      <c r="F237" s="66" t="s">
        <v>75</v>
      </c>
      <c r="G237" s="66" t="s">
        <v>75</v>
      </c>
      <c r="H237" s="66" t="s">
        <v>75</v>
      </c>
      <c r="I237" s="66" t="s">
        <v>75</v>
      </c>
      <c r="J237" s="64" t="s">
        <v>76</v>
      </c>
      <c r="K237" s="67">
        <f t="shared" si="5"/>
        <v>3113308</v>
      </c>
      <c r="L237" s="79">
        <v>3113308</v>
      </c>
      <c r="M237" s="69"/>
      <c r="N237" s="65"/>
    </row>
    <row r="238" spans="1:14" ht="22.5">
      <c r="A238" s="74" t="s">
        <v>169</v>
      </c>
      <c r="B238" s="63" t="s">
        <v>199</v>
      </c>
      <c r="C238" s="64" t="s">
        <v>317</v>
      </c>
      <c r="D238" s="65" t="s">
        <v>30</v>
      </c>
      <c r="E238" s="64" t="s">
        <v>47</v>
      </c>
      <c r="F238" s="66" t="s">
        <v>75</v>
      </c>
      <c r="G238" s="66" t="s">
        <v>163</v>
      </c>
      <c r="H238" s="66" t="s">
        <v>75</v>
      </c>
      <c r="I238" s="66" t="s">
        <v>75</v>
      </c>
      <c r="J238" s="64" t="s">
        <v>76</v>
      </c>
      <c r="K238" s="67">
        <f t="shared" si="5"/>
        <v>35892</v>
      </c>
      <c r="L238" s="79">
        <v>35892</v>
      </c>
      <c r="M238" s="69"/>
      <c r="N238" s="65"/>
    </row>
    <row r="239" spans="1:14" ht="22.5">
      <c r="A239" s="74" t="s">
        <v>169</v>
      </c>
      <c r="B239" s="63" t="s">
        <v>172</v>
      </c>
      <c r="C239" s="64" t="s">
        <v>317</v>
      </c>
      <c r="D239" s="65" t="s">
        <v>30</v>
      </c>
      <c r="E239" s="64" t="s">
        <v>47</v>
      </c>
      <c r="F239" s="66" t="s">
        <v>75</v>
      </c>
      <c r="G239" s="66" t="s">
        <v>163</v>
      </c>
      <c r="H239" s="66" t="s">
        <v>75</v>
      </c>
      <c r="I239" s="66" t="s">
        <v>75</v>
      </c>
      <c r="J239" s="64" t="s">
        <v>76</v>
      </c>
      <c r="K239" s="67">
        <f t="shared" si="5"/>
        <v>58022</v>
      </c>
      <c r="L239" s="79">
        <v>58022</v>
      </c>
      <c r="M239" s="69"/>
      <c r="N239" s="65"/>
    </row>
    <row r="240" spans="1:14" ht="33.75">
      <c r="A240" s="74" t="s">
        <v>161</v>
      </c>
      <c r="B240" s="63" t="s">
        <v>318</v>
      </c>
      <c r="C240" s="64" t="s">
        <v>319</v>
      </c>
      <c r="D240" s="65" t="s">
        <v>30</v>
      </c>
      <c r="E240" s="64" t="s">
        <v>47</v>
      </c>
      <c r="F240" s="66" t="s">
        <v>75</v>
      </c>
      <c r="G240" s="66" t="s">
        <v>163</v>
      </c>
      <c r="H240" s="66" t="s">
        <v>75</v>
      </c>
      <c r="I240" s="66" t="s">
        <v>75</v>
      </c>
      <c r="J240" s="64" t="s">
        <v>76</v>
      </c>
      <c r="K240" s="67">
        <f t="shared" si="5"/>
        <v>250000</v>
      </c>
      <c r="L240" s="79">
        <v>250000</v>
      </c>
      <c r="M240" s="69"/>
      <c r="N240" s="65"/>
    </row>
    <row r="241" spans="1:14" ht="45">
      <c r="A241" s="74" t="s">
        <v>161</v>
      </c>
      <c r="B241" s="63" t="s">
        <v>320</v>
      </c>
      <c r="C241" s="64" t="s">
        <v>319</v>
      </c>
      <c r="D241" s="65" t="s">
        <v>30</v>
      </c>
      <c r="E241" s="64" t="s">
        <v>47</v>
      </c>
      <c r="F241" s="66" t="s">
        <v>75</v>
      </c>
      <c r="G241" s="66" t="s">
        <v>163</v>
      </c>
      <c r="H241" s="66" t="s">
        <v>75</v>
      </c>
      <c r="I241" s="66" t="s">
        <v>75</v>
      </c>
      <c r="J241" s="64" t="s">
        <v>76</v>
      </c>
      <c r="K241" s="67">
        <f t="shared" si="5"/>
        <v>115500</v>
      </c>
      <c r="L241" s="79">
        <v>115500</v>
      </c>
      <c r="M241" s="69"/>
      <c r="N241" s="65"/>
    </row>
    <row r="242" spans="1:14" ht="33.75">
      <c r="A242" s="74" t="s">
        <v>161</v>
      </c>
      <c r="B242" s="63" t="s">
        <v>321</v>
      </c>
      <c r="C242" s="64" t="s">
        <v>319</v>
      </c>
      <c r="D242" s="65" t="s">
        <v>30</v>
      </c>
      <c r="E242" s="64" t="s">
        <v>47</v>
      </c>
      <c r="F242" s="66" t="s">
        <v>75</v>
      </c>
      <c r="G242" s="66" t="s">
        <v>163</v>
      </c>
      <c r="H242" s="66" t="s">
        <v>75</v>
      </c>
      <c r="I242" s="66" t="s">
        <v>75</v>
      </c>
      <c r="J242" s="64" t="s">
        <v>76</v>
      </c>
      <c r="K242" s="67">
        <f t="shared" si="5"/>
        <v>92400</v>
      </c>
      <c r="L242" s="79">
        <v>92400</v>
      </c>
      <c r="M242" s="69"/>
      <c r="N242" s="65"/>
    </row>
    <row r="243" spans="1:14" ht="45">
      <c r="A243" s="74" t="s">
        <v>161</v>
      </c>
      <c r="B243" s="63" t="s">
        <v>322</v>
      </c>
      <c r="C243" s="64" t="s">
        <v>319</v>
      </c>
      <c r="D243" s="65" t="s">
        <v>30</v>
      </c>
      <c r="E243" s="64" t="s">
        <v>47</v>
      </c>
      <c r="F243" s="66" t="s">
        <v>75</v>
      </c>
      <c r="G243" s="66" t="s">
        <v>163</v>
      </c>
      <c r="H243" s="66" t="s">
        <v>75</v>
      </c>
      <c r="I243" s="66" t="s">
        <v>75</v>
      </c>
      <c r="J243" s="64" t="s">
        <v>76</v>
      </c>
      <c r="K243" s="67">
        <f t="shared" si="5"/>
        <v>115500</v>
      </c>
      <c r="L243" s="79">
        <v>115500</v>
      </c>
      <c r="M243" s="69"/>
      <c r="N243" s="65"/>
    </row>
    <row r="244" spans="1:14" ht="33.75">
      <c r="A244" s="74" t="s">
        <v>161</v>
      </c>
      <c r="B244" s="63" t="s">
        <v>323</v>
      </c>
      <c r="C244" s="64" t="s">
        <v>319</v>
      </c>
      <c r="D244" s="65" t="s">
        <v>30</v>
      </c>
      <c r="E244" s="64" t="s">
        <v>47</v>
      </c>
      <c r="F244" s="66" t="s">
        <v>75</v>
      </c>
      <c r="G244" s="66" t="s">
        <v>163</v>
      </c>
      <c r="H244" s="66" t="s">
        <v>75</v>
      </c>
      <c r="I244" s="66" t="s">
        <v>75</v>
      </c>
      <c r="J244" s="64" t="s">
        <v>76</v>
      </c>
      <c r="K244" s="67">
        <f t="shared" si="5"/>
        <v>115500</v>
      </c>
      <c r="L244" s="79">
        <v>115500</v>
      </c>
      <c r="M244" s="69"/>
      <c r="N244" s="65"/>
    </row>
    <row r="245" spans="1:14" ht="33.75">
      <c r="A245" s="74" t="s">
        <v>161</v>
      </c>
      <c r="B245" s="63" t="s">
        <v>324</v>
      </c>
      <c r="C245" s="64" t="s">
        <v>319</v>
      </c>
      <c r="D245" s="65" t="s">
        <v>30</v>
      </c>
      <c r="E245" s="64" t="s">
        <v>47</v>
      </c>
      <c r="F245" s="66" t="s">
        <v>75</v>
      </c>
      <c r="G245" s="66" t="s">
        <v>163</v>
      </c>
      <c r="H245" s="66" t="s">
        <v>75</v>
      </c>
      <c r="I245" s="66" t="s">
        <v>75</v>
      </c>
      <c r="J245" s="64" t="s">
        <v>76</v>
      </c>
      <c r="K245" s="67">
        <f t="shared" si="5"/>
        <v>115500</v>
      </c>
      <c r="L245" s="79">
        <v>115500</v>
      </c>
      <c r="M245" s="69"/>
      <c r="N245" s="65"/>
    </row>
    <row r="246" spans="1:14" ht="33.75">
      <c r="A246" s="74" t="s">
        <v>161</v>
      </c>
      <c r="B246" s="63" t="s">
        <v>325</v>
      </c>
      <c r="C246" s="64" t="s">
        <v>319</v>
      </c>
      <c r="D246" s="65" t="s">
        <v>30</v>
      </c>
      <c r="E246" s="64" t="s">
        <v>47</v>
      </c>
      <c r="F246" s="66" t="s">
        <v>75</v>
      </c>
      <c r="G246" s="66" t="s">
        <v>163</v>
      </c>
      <c r="H246" s="66" t="s">
        <v>75</v>
      </c>
      <c r="I246" s="66" t="s">
        <v>75</v>
      </c>
      <c r="J246" s="64" t="s">
        <v>76</v>
      </c>
      <c r="K246" s="67">
        <f t="shared" si="5"/>
        <v>92400</v>
      </c>
      <c r="L246" s="79">
        <v>92400</v>
      </c>
      <c r="M246" s="69"/>
      <c r="N246" s="65"/>
    </row>
    <row r="247" spans="1:14" ht="22.5">
      <c r="A247" s="74" t="s">
        <v>166</v>
      </c>
      <c r="B247" s="63" t="s">
        <v>167</v>
      </c>
      <c r="C247" s="64" t="s">
        <v>319</v>
      </c>
      <c r="D247" s="65" t="s">
        <v>30</v>
      </c>
      <c r="E247" s="64" t="s">
        <v>168</v>
      </c>
      <c r="F247" s="66" t="s">
        <v>75</v>
      </c>
      <c r="G247" s="66" t="s">
        <v>163</v>
      </c>
      <c r="H247" s="66" t="s">
        <v>75</v>
      </c>
      <c r="I247" s="66" t="s">
        <v>75</v>
      </c>
      <c r="J247" s="64" t="s">
        <v>76</v>
      </c>
      <c r="K247" s="67">
        <f t="shared" si="5"/>
        <v>140060</v>
      </c>
      <c r="L247" s="79">
        <v>140060</v>
      </c>
      <c r="M247" s="69"/>
      <c r="N247" s="65"/>
    </row>
    <row r="248" spans="1:14" ht="22.5">
      <c r="A248" s="74" t="s">
        <v>306</v>
      </c>
      <c r="B248" s="63" t="s">
        <v>307</v>
      </c>
      <c r="C248" s="64" t="s">
        <v>319</v>
      </c>
      <c r="D248" s="65" t="s">
        <v>30</v>
      </c>
      <c r="E248" s="64" t="s">
        <v>47</v>
      </c>
      <c r="F248" s="66" t="s">
        <v>75</v>
      </c>
      <c r="G248" s="66" t="s">
        <v>163</v>
      </c>
      <c r="H248" s="66" t="s">
        <v>75</v>
      </c>
      <c r="I248" s="66" t="s">
        <v>75</v>
      </c>
      <c r="J248" s="64" t="s">
        <v>76</v>
      </c>
      <c r="K248" s="67">
        <f t="shared" si="5"/>
        <v>123000</v>
      </c>
      <c r="L248" s="79">
        <v>123000</v>
      </c>
      <c r="M248" s="69"/>
      <c r="N248" s="65"/>
    </row>
    <row r="249" spans="1:14" ht="22.5">
      <c r="A249" s="74" t="s">
        <v>191</v>
      </c>
      <c r="B249" s="63" t="s">
        <v>258</v>
      </c>
      <c r="C249" s="64" t="s">
        <v>319</v>
      </c>
      <c r="D249" s="65" t="s">
        <v>30</v>
      </c>
      <c r="E249" s="64" t="s">
        <v>74</v>
      </c>
      <c r="F249" s="66" t="s">
        <v>75</v>
      </c>
      <c r="G249" s="66" t="s">
        <v>75</v>
      </c>
      <c r="H249" s="66" t="s">
        <v>75</v>
      </c>
      <c r="I249" s="66" t="s">
        <v>75</v>
      </c>
      <c r="J249" s="64" t="s">
        <v>76</v>
      </c>
      <c r="K249" s="67">
        <f t="shared" si="5"/>
        <v>2288284</v>
      </c>
      <c r="L249" s="79">
        <v>2288284</v>
      </c>
      <c r="M249" s="69"/>
      <c r="N249" s="65"/>
    </row>
    <row r="250" spans="1:14" ht="22.5">
      <c r="A250" s="74" t="s">
        <v>259</v>
      </c>
      <c r="B250" s="63" t="s">
        <v>308</v>
      </c>
      <c r="C250" s="64" t="s">
        <v>319</v>
      </c>
      <c r="D250" s="65" t="s">
        <v>30</v>
      </c>
      <c r="E250" s="64" t="s">
        <v>74</v>
      </c>
      <c r="F250" s="66" t="s">
        <v>75</v>
      </c>
      <c r="G250" s="66" t="s">
        <v>75</v>
      </c>
      <c r="H250" s="66" t="s">
        <v>75</v>
      </c>
      <c r="I250" s="66" t="s">
        <v>75</v>
      </c>
      <c r="J250" s="64" t="s">
        <v>76</v>
      </c>
      <c r="K250" s="67">
        <f t="shared" si="5"/>
        <v>1781185</v>
      </c>
      <c r="L250" s="79">
        <v>1781185</v>
      </c>
      <c r="M250" s="69"/>
      <c r="N250" s="65"/>
    </row>
    <row r="251" spans="1:14" ht="22.5">
      <c r="A251" s="74" t="s">
        <v>169</v>
      </c>
      <c r="B251" s="63" t="s">
        <v>199</v>
      </c>
      <c r="C251" s="64" t="s">
        <v>319</v>
      </c>
      <c r="D251" s="65" t="s">
        <v>30</v>
      </c>
      <c r="E251" s="64" t="s">
        <v>47</v>
      </c>
      <c r="F251" s="66" t="s">
        <v>75</v>
      </c>
      <c r="G251" s="66" t="s">
        <v>163</v>
      </c>
      <c r="H251" s="66" t="s">
        <v>75</v>
      </c>
      <c r="I251" s="66" t="s">
        <v>75</v>
      </c>
      <c r="J251" s="64" t="s">
        <v>76</v>
      </c>
      <c r="K251" s="67">
        <f t="shared" si="5"/>
        <v>457543</v>
      </c>
      <c r="L251" s="79">
        <v>457543</v>
      </c>
      <c r="M251" s="69"/>
      <c r="N251" s="65"/>
    </row>
    <row r="252" spans="1:14" ht="22.5">
      <c r="A252" s="74" t="s">
        <v>169</v>
      </c>
      <c r="B252" s="63" t="s">
        <v>172</v>
      </c>
      <c r="C252" s="64" t="s">
        <v>319</v>
      </c>
      <c r="D252" s="65" t="s">
        <v>30</v>
      </c>
      <c r="E252" s="64" t="s">
        <v>47</v>
      </c>
      <c r="F252" s="66" t="s">
        <v>75</v>
      </c>
      <c r="G252" s="66" t="s">
        <v>163</v>
      </c>
      <c r="H252" s="66" t="s">
        <v>75</v>
      </c>
      <c r="I252" s="66" t="s">
        <v>75</v>
      </c>
      <c r="J252" s="64" t="s">
        <v>76</v>
      </c>
      <c r="K252" s="67">
        <f t="shared" si="5"/>
        <v>55460</v>
      </c>
      <c r="L252" s="79">
        <v>55460</v>
      </c>
      <c r="M252" s="69"/>
      <c r="N252" s="65"/>
    </row>
    <row r="253" spans="1:14" ht="56.25">
      <c r="A253" s="74" t="s">
        <v>169</v>
      </c>
      <c r="B253" s="63" t="s">
        <v>326</v>
      </c>
      <c r="C253" s="64" t="s">
        <v>319</v>
      </c>
      <c r="D253" s="65" t="s">
        <v>30</v>
      </c>
      <c r="E253" s="64" t="s">
        <v>47</v>
      </c>
      <c r="F253" s="66" t="s">
        <v>163</v>
      </c>
      <c r="G253" s="66" t="s">
        <v>163</v>
      </c>
      <c r="H253" s="66" t="s">
        <v>75</v>
      </c>
      <c r="I253" s="66" t="s">
        <v>75</v>
      </c>
      <c r="J253" s="64" t="s">
        <v>76</v>
      </c>
      <c r="K253" s="67">
        <f t="shared" si="5"/>
        <v>35000</v>
      </c>
      <c r="L253" s="79">
        <v>35000</v>
      </c>
      <c r="M253" s="69"/>
      <c r="N253" s="65"/>
    </row>
    <row r="254" spans="1:14" ht="22.5">
      <c r="A254" s="74" t="s">
        <v>169</v>
      </c>
      <c r="B254" s="63" t="s">
        <v>327</v>
      </c>
      <c r="C254" s="64" t="s">
        <v>319</v>
      </c>
      <c r="D254" s="65" t="s">
        <v>30</v>
      </c>
      <c r="E254" s="64" t="s">
        <v>47</v>
      </c>
      <c r="F254" s="66" t="s">
        <v>163</v>
      </c>
      <c r="G254" s="66" t="s">
        <v>163</v>
      </c>
      <c r="H254" s="66" t="s">
        <v>75</v>
      </c>
      <c r="I254" s="66" t="s">
        <v>75</v>
      </c>
      <c r="J254" s="64" t="s">
        <v>76</v>
      </c>
      <c r="K254" s="67">
        <f t="shared" si="5"/>
        <v>35000</v>
      </c>
      <c r="L254" s="79">
        <v>35000</v>
      </c>
      <c r="M254" s="69"/>
      <c r="N254" s="65"/>
    </row>
    <row r="255" spans="1:14" ht="22.5">
      <c r="A255" s="74" t="s">
        <v>328</v>
      </c>
      <c r="B255" s="63" t="s">
        <v>329</v>
      </c>
      <c r="C255" s="64" t="s">
        <v>319</v>
      </c>
      <c r="D255" s="65" t="s">
        <v>30</v>
      </c>
      <c r="E255" s="64" t="s">
        <v>74</v>
      </c>
      <c r="F255" s="66" t="s">
        <v>75</v>
      </c>
      <c r="G255" s="66" t="s">
        <v>75</v>
      </c>
      <c r="H255" s="66" t="s">
        <v>75</v>
      </c>
      <c r="I255" s="66" t="s">
        <v>75</v>
      </c>
      <c r="J255" s="64" t="s">
        <v>76</v>
      </c>
      <c r="K255" s="67">
        <f t="shared" si="5"/>
        <v>1800000</v>
      </c>
      <c r="L255" s="80"/>
      <c r="M255" s="79">
        <v>1800000</v>
      </c>
      <c r="N255" s="65"/>
    </row>
    <row r="256" spans="1:14" ht="22.5">
      <c r="A256" s="74" t="s">
        <v>328</v>
      </c>
      <c r="B256" s="63" t="s">
        <v>330</v>
      </c>
      <c r="C256" s="64" t="s">
        <v>319</v>
      </c>
      <c r="D256" s="65" t="s">
        <v>30</v>
      </c>
      <c r="E256" s="64" t="s">
        <v>74</v>
      </c>
      <c r="F256" s="66" t="s">
        <v>75</v>
      </c>
      <c r="G256" s="66" t="s">
        <v>75</v>
      </c>
      <c r="H256" s="66" t="s">
        <v>75</v>
      </c>
      <c r="I256" s="66" t="s">
        <v>75</v>
      </c>
      <c r="J256" s="64" t="s">
        <v>76</v>
      </c>
      <c r="K256" s="67">
        <f t="shared" si="5"/>
        <v>7000000</v>
      </c>
      <c r="L256" s="80"/>
      <c r="M256" s="79">
        <v>7000000</v>
      </c>
      <c r="N256" s="65"/>
    </row>
    <row r="257" spans="1:14" ht="33.75">
      <c r="A257" s="74" t="s">
        <v>161</v>
      </c>
      <c r="B257" s="63" t="s">
        <v>331</v>
      </c>
      <c r="C257" s="64" t="s">
        <v>332</v>
      </c>
      <c r="D257" s="65" t="s">
        <v>30</v>
      </c>
      <c r="E257" s="64" t="s">
        <v>47</v>
      </c>
      <c r="F257" s="66" t="s">
        <v>75</v>
      </c>
      <c r="G257" s="66" t="s">
        <v>163</v>
      </c>
      <c r="H257" s="66" t="s">
        <v>75</v>
      </c>
      <c r="I257" s="66" t="s">
        <v>75</v>
      </c>
      <c r="J257" s="64" t="s">
        <v>76</v>
      </c>
      <c r="K257" s="67">
        <f t="shared" si="5"/>
        <v>66000</v>
      </c>
      <c r="L257" s="79">
        <v>66000</v>
      </c>
      <c r="M257" s="69"/>
      <c r="N257" s="65"/>
    </row>
    <row r="258" spans="1:14" ht="33.75">
      <c r="A258" s="74" t="s">
        <v>161</v>
      </c>
      <c r="B258" s="63" t="s">
        <v>333</v>
      </c>
      <c r="C258" s="64" t="s">
        <v>332</v>
      </c>
      <c r="D258" s="65" t="s">
        <v>30</v>
      </c>
      <c r="E258" s="64" t="s">
        <v>47</v>
      </c>
      <c r="F258" s="66" t="s">
        <v>75</v>
      </c>
      <c r="G258" s="66" t="s">
        <v>163</v>
      </c>
      <c r="H258" s="66" t="s">
        <v>75</v>
      </c>
      <c r="I258" s="66" t="s">
        <v>75</v>
      </c>
      <c r="J258" s="64" t="s">
        <v>76</v>
      </c>
      <c r="K258" s="67">
        <f t="shared" si="5"/>
        <v>66000</v>
      </c>
      <c r="L258" s="79">
        <v>66000</v>
      </c>
      <c r="M258" s="69"/>
      <c r="N258" s="65"/>
    </row>
    <row r="259" spans="1:14" ht="56.25">
      <c r="A259" s="74" t="s">
        <v>161</v>
      </c>
      <c r="B259" s="63" t="s">
        <v>334</v>
      </c>
      <c r="C259" s="64" t="s">
        <v>332</v>
      </c>
      <c r="D259" s="65" t="s">
        <v>30</v>
      </c>
      <c r="E259" s="64" t="s">
        <v>47</v>
      </c>
      <c r="F259" s="66" t="s">
        <v>75</v>
      </c>
      <c r="G259" s="66" t="s">
        <v>163</v>
      </c>
      <c r="H259" s="66" t="s">
        <v>75</v>
      </c>
      <c r="I259" s="66" t="s">
        <v>75</v>
      </c>
      <c r="J259" s="64" t="s">
        <v>76</v>
      </c>
      <c r="K259" s="67">
        <f t="shared" si="5"/>
        <v>227600</v>
      </c>
      <c r="L259" s="79">
        <v>227600</v>
      </c>
      <c r="M259" s="69"/>
      <c r="N259" s="65"/>
    </row>
    <row r="260" spans="1:14" ht="33.75">
      <c r="A260" s="74" t="s">
        <v>161</v>
      </c>
      <c r="B260" s="63" t="s">
        <v>335</v>
      </c>
      <c r="C260" s="64" t="s">
        <v>332</v>
      </c>
      <c r="D260" s="65" t="s">
        <v>30</v>
      </c>
      <c r="E260" s="64" t="s">
        <v>47</v>
      </c>
      <c r="F260" s="66" t="s">
        <v>75</v>
      </c>
      <c r="G260" s="66" t="s">
        <v>163</v>
      </c>
      <c r="H260" s="66" t="s">
        <v>75</v>
      </c>
      <c r="I260" s="66" t="s">
        <v>75</v>
      </c>
      <c r="J260" s="64" t="s">
        <v>76</v>
      </c>
      <c r="K260" s="67">
        <f t="shared" si="5"/>
        <v>165000</v>
      </c>
      <c r="L260" s="79">
        <v>165000</v>
      </c>
      <c r="M260" s="69"/>
      <c r="N260" s="65"/>
    </row>
    <row r="261" spans="1:14" ht="22.5">
      <c r="A261" s="74" t="s">
        <v>166</v>
      </c>
      <c r="B261" s="63" t="s">
        <v>167</v>
      </c>
      <c r="C261" s="64" t="s">
        <v>332</v>
      </c>
      <c r="D261" s="65" t="s">
        <v>30</v>
      </c>
      <c r="E261" s="64" t="s">
        <v>168</v>
      </c>
      <c r="F261" s="66" t="s">
        <v>75</v>
      </c>
      <c r="G261" s="66" t="s">
        <v>163</v>
      </c>
      <c r="H261" s="66" t="s">
        <v>75</v>
      </c>
      <c r="I261" s="66" t="s">
        <v>75</v>
      </c>
      <c r="J261" s="64" t="s">
        <v>76</v>
      </c>
      <c r="K261" s="67">
        <f t="shared" si="5"/>
        <v>247923</v>
      </c>
      <c r="L261" s="79">
        <v>247923</v>
      </c>
      <c r="M261" s="69"/>
      <c r="N261" s="65"/>
    </row>
    <row r="262" spans="1:14" ht="22.5">
      <c r="A262" s="74" t="s">
        <v>169</v>
      </c>
      <c r="B262" s="63" t="s">
        <v>199</v>
      </c>
      <c r="C262" s="64" t="s">
        <v>332</v>
      </c>
      <c r="D262" s="65" t="s">
        <v>30</v>
      </c>
      <c r="E262" s="64" t="s">
        <v>47</v>
      </c>
      <c r="F262" s="66" t="s">
        <v>75</v>
      </c>
      <c r="G262" s="66" t="s">
        <v>163</v>
      </c>
      <c r="H262" s="66" t="s">
        <v>75</v>
      </c>
      <c r="I262" s="66" t="s">
        <v>75</v>
      </c>
      <c r="J262" s="64" t="s">
        <v>76</v>
      </c>
      <c r="K262" s="67">
        <f t="shared" si="5"/>
        <v>120000</v>
      </c>
      <c r="L262" s="79">
        <v>120000</v>
      </c>
      <c r="M262" s="69"/>
      <c r="N262" s="65"/>
    </row>
    <row r="263" spans="1:14" ht="22.5">
      <c r="A263" s="74" t="s">
        <v>169</v>
      </c>
      <c r="B263" s="63" t="s">
        <v>172</v>
      </c>
      <c r="C263" s="64" t="s">
        <v>332</v>
      </c>
      <c r="D263" s="65" t="s">
        <v>30</v>
      </c>
      <c r="E263" s="64" t="s">
        <v>47</v>
      </c>
      <c r="F263" s="66" t="s">
        <v>75</v>
      </c>
      <c r="G263" s="66" t="s">
        <v>163</v>
      </c>
      <c r="H263" s="66" t="s">
        <v>75</v>
      </c>
      <c r="I263" s="66" t="s">
        <v>75</v>
      </c>
      <c r="J263" s="64" t="s">
        <v>76</v>
      </c>
      <c r="K263" s="67">
        <f t="shared" si="5"/>
        <v>70132</v>
      </c>
      <c r="L263" s="79">
        <v>70132</v>
      </c>
      <c r="M263" s="69"/>
      <c r="N263" s="65"/>
    </row>
    <row r="264" spans="1:14" ht="22.5">
      <c r="A264" s="74" t="s">
        <v>176</v>
      </c>
      <c r="B264" s="63" t="s">
        <v>336</v>
      </c>
      <c r="C264" s="64" t="s">
        <v>332</v>
      </c>
      <c r="D264" s="65" t="s">
        <v>30</v>
      </c>
      <c r="E264" s="64" t="s">
        <v>47</v>
      </c>
      <c r="F264" s="66" t="s">
        <v>75</v>
      </c>
      <c r="G264" s="66" t="s">
        <v>163</v>
      </c>
      <c r="H264" s="66" t="s">
        <v>75</v>
      </c>
      <c r="I264" s="66" t="s">
        <v>75</v>
      </c>
      <c r="J264" s="64" t="s">
        <v>76</v>
      </c>
      <c r="K264" s="67">
        <f t="shared" si="5"/>
        <v>220000</v>
      </c>
      <c r="L264" s="79">
        <v>220000</v>
      </c>
      <c r="M264" s="69"/>
      <c r="N264" s="65"/>
    </row>
    <row r="265" spans="1:14" ht="22.5">
      <c r="A265" s="74" t="s">
        <v>176</v>
      </c>
      <c r="B265" s="63" t="s">
        <v>337</v>
      </c>
      <c r="C265" s="64" t="s">
        <v>332</v>
      </c>
      <c r="D265" s="65" t="s">
        <v>30</v>
      </c>
      <c r="E265" s="64" t="s">
        <v>47</v>
      </c>
      <c r="F265" s="66" t="s">
        <v>75</v>
      </c>
      <c r="G265" s="66" t="s">
        <v>163</v>
      </c>
      <c r="H265" s="66" t="s">
        <v>75</v>
      </c>
      <c r="I265" s="66" t="s">
        <v>75</v>
      </c>
      <c r="J265" s="64" t="s">
        <v>76</v>
      </c>
      <c r="K265" s="67">
        <f t="shared" si="5"/>
        <v>15000</v>
      </c>
      <c r="L265" s="79">
        <v>15000</v>
      </c>
      <c r="M265" s="69"/>
      <c r="N265" s="65"/>
    </row>
    <row r="266" spans="1:14" ht="22.5">
      <c r="A266" s="74" t="s">
        <v>176</v>
      </c>
      <c r="B266" s="63" t="s">
        <v>338</v>
      </c>
      <c r="C266" s="64" t="s">
        <v>332</v>
      </c>
      <c r="D266" s="65" t="s">
        <v>30</v>
      </c>
      <c r="E266" s="64" t="s">
        <v>47</v>
      </c>
      <c r="F266" s="66" t="s">
        <v>75</v>
      </c>
      <c r="G266" s="66" t="s">
        <v>163</v>
      </c>
      <c r="H266" s="66" t="s">
        <v>75</v>
      </c>
      <c r="I266" s="66" t="s">
        <v>75</v>
      </c>
      <c r="J266" s="64" t="s">
        <v>76</v>
      </c>
      <c r="K266" s="67">
        <f t="shared" si="5"/>
        <v>17500</v>
      </c>
      <c r="L266" s="79">
        <v>17500</v>
      </c>
      <c r="M266" s="69"/>
      <c r="N266" s="65"/>
    </row>
    <row r="267" spans="1:14" ht="33.75">
      <c r="A267" s="74" t="s">
        <v>181</v>
      </c>
      <c r="B267" s="63" t="s">
        <v>339</v>
      </c>
      <c r="C267" s="64" t="s">
        <v>332</v>
      </c>
      <c r="D267" s="65" t="s">
        <v>30</v>
      </c>
      <c r="E267" s="64" t="s">
        <v>47</v>
      </c>
      <c r="F267" s="66" t="s">
        <v>75</v>
      </c>
      <c r="G267" s="66" t="s">
        <v>163</v>
      </c>
      <c r="H267" s="66" t="s">
        <v>75</v>
      </c>
      <c r="I267" s="66" t="s">
        <v>75</v>
      </c>
      <c r="J267" s="64" t="s">
        <v>76</v>
      </c>
      <c r="K267" s="67">
        <f t="shared" si="5"/>
        <v>100000</v>
      </c>
      <c r="L267" s="68"/>
      <c r="M267" s="79">
        <v>100000</v>
      </c>
      <c r="N267" s="65"/>
    </row>
    <row r="268" spans="1:14" ht="22.5">
      <c r="A268" s="74" t="s">
        <v>340</v>
      </c>
      <c r="B268" s="63" t="s">
        <v>341</v>
      </c>
      <c r="C268" s="64" t="s">
        <v>332</v>
      </c>
      <c r="D268" s="65" t="s">
        <v>30</v>
      </c>
      <c r="E268" s="64" t="s">
        <v>47</v>
      </c>
      <c r="F268" s="66" t="s">
        <v>75</v>
      </c>
      <c r="G268" s="66" t="s">
        <v>163</v>
      </c>
      <c r="H268" s="66" t="s">
        <v>75</v>
      </c>
      <c r="I268" s="66" t="s">
        <v>75</v>
      </c>
      <c r="J268" s="64" t="s">
        <v>76</v>
      </c>
      <c r="K268" s="67">
        <f t="shared" si="5"/>
        <v>85000</v>
      </c>
      <c r="L268" s="68"/>
      <c r="M268" s="79">
        <v>85000</v>
      </c>
      <c r="N268" s="65"/>
    </row>
    <row r="269" spans="1:14" ht="22.5">
      <c r="A269" s="74" t="s">
        <v>161</v>
      </c>
      <c r="B269" s="63" t="s">
        <v>342</v>
      </c>
      <c r="C269" s="64" t="s">
        <v>343</v>
      </c>
      <c r="D269" s="65" t="s">
        <v>30</v>
      </c>
      <c r="E269" s="64" t="s">
        <v>47</v>
      </c>
      <c r="F269" s="66" t="s">
        <v>163</v>
      </c>
      <c r="G269" s="66" t="s">
        <v>163</v>
      </c>
      <c r="H269" s="66" t="s">
        <v>75</v>
      </c>
      <c r="I269" s="66" t="s">
        <v>75</v>
      </c>
      <c r="J269" s="64" t="s">
        <v>76</v>
      </c>
      <c r="K269" s="67">
        <f t="shared" si="5"/>
        <v>29600</v>
      </c>
      <c r="L269" s="79">
        <v>29600</v>
      </c>
      <c r="M269" s="69"/>
      <c r="N269" s="65"/>
    </row>
    <row r="270" spans="1:14" ht="45">
      <c r="A270" s="74" t="s">
        <v>161</v>
      </c>
      <c r="B270" s="63" t="s">
        <v>344</v>
      </c>
      <c r="C270" s="64" t="s">
        <v>343</v>
      </c>
      <c r="D270" s="65" t="s">
        <v>30</v>
      </c>
      <c r="E270" s="64" t="s">
        <v>47</v>
      </c>
      <c r="F270" s="66" t="s">
        <v>163</v>
      </c>
      <c r="G270" s="66" t="s">
        <v>163</v>
      </c>
      <c r="H270" s="66" t="s">
        <v>75</v>
      </c>
      <c r="I270" s="66" t="s">
        <v>75</v>
      </c>
      <c r="J270" s="64" t="s">
        <v>76</v>
      </c>
      <c r="K270" s="67">
        <f t="shared" si="5"/>
        <v>44400</v>
      </c>
      <c r="L270" s="79">
        <v>44400</v>
      </c>
      <c r="M270" s="69"/>
      <c r="N270" s="65"/>
    </row>
    <row r="271" spans="1:14" ht="22.5">
      <c r="A271" s="74" t="s">
        <v>161</v>
      </c>
      <c r="B271" s="63" t="s">
        <v>345</v>
      </c>
      <c r="C271" s="64" t="s">
        <v>343</v>
      </c>
      <c r="D271" s="65" t="s">
        <v>30</v>
      </c>
      <c r="E271" s="64" t="s">
        <v>47</v>
      </c>
      <c r="F271" s="66" t="s">
        <v>75</v>
      </c>
      <c r="G271" s="66" t="s">
        <v>163</v>
      </c>
      <c r="H271" s="66" t="s">
        <v>75</v>
      </c>
      <c r="I271" s="66" t="s">
        <v>75</v>
      </c>
      <c r="J271" s="64" t="s">
        <v>76</v>
      </c>
      <c r="K271" s="67">
        <f t="shared" si="5"/>
        <v>92500</v>
      </c>
      <c r="L271" s="79">
        <v>92500</v>
      </c>
      <c r="M271" s="69"/>
      <c r="N271" s="65"/>
    </row>
    <row r="272" spans="1:14" ht="22.5">
      <c r="A272" s="74" t="s">
        <v>161</v>
      </c>
      <c r="B272" s="63" t="s">
        <v>346</v>
      </c>
      <c r="C272" s="64" t="s">
        <v>343</v>
      </c>
      <c r="D272" s="65" t="s">
        <v>30</v>
      </c>
      <c r="E272" s="64" t="s">
        <v>47</v>
      </c>
      <c r="F272" s="66" t="s">
        <v>75</v>
      </c>
      <c r="G272" s="66" t="s">
        <v>163</v>
      </c>
      <c r="H272" s="66" t="s">
        <v>75</v>
      </c>
      <c r="I272" s="66" t="s">
        <v>75</v>
      </c>
      <c r="J272" s="64" t="s">
        <v>76</v>
      </c>
      <c r="K272" s="67">
        <f t="shared" si="5"/>
        <v>92500</v>
      </c>
      <c r="L272" s="79">
        <v>92500</v>
      </c>
      <c r="M272" s="69"/>
      <c r="N272" s="65"/>
    </row>
    <row r="273" spans="1:14" ht="33.75">
      <c r="A273" s="74" t="s">
        <v>161</v>
      </c>
      <c r="B273" s="63" t="s">
        <v>347</v>
      </c>
      <c r="C273" s="64" t="s">
        <v>343</v>
      </c>
      <c r="D273" s="65" t="s">
        <v>30</v>
      </c>
      <c r="E273" s="64" t="s">
        <v>47</v>
      </c>
      <c r="F273" s="66" t="s">
        <v>75</v>
      </c>
      <c r="G273" s="66" t="s">
        <v>163</v>
      </c>
      <c r="H273" s="66" t="s">
        <v>75</v>
      </c>
      <c r="I273" s="66" t="s">
        <v>75</v>
      </c>
      <c r="J273" s="64" t="s">
        <v>76</v>
      </c>
      <c r="K273" s="67">
        <f t="shared" si="5"/>
        <v>133200</v>
      </c>
      <c r="L273" s="79">
        <v>133200</v>
      </c>
      <c r="M273" s="69"/>
      <c r="N273" s="65"/>
    </row>
    <row r="274" spans="1:14" ht="22.5">
      <c r="A274" s="74" t="s">
        <v>161</v>
      </c>
      <c r="B274" s="63" t="s">
        <v>348</v>
      </c>
      <c r="C274" s="64" t="s">
        <v>343</v>
      </c>
      <c r="D274" s="65" t="s">
        <v>30</v>
      </c>
      <c r="E274" s="64" t="s">
        <v>47</v>
      </c>
      <c r="F274" s="66" t="s">
        <v>75</v>
      </c>
      <c r="G274" s="66" t="s">
        <v>163</v>
      </c>
      <c r="H274" s="66" t="s">
        <v>75</v>
      </c>
      <c r="I274" s="66" t="s">
        <v>75</v>
      </c>
      <c r="J274" s="64" t="s">
        <v>76</v>
      </c>
      <c r="K274" s="67">
        <f t="shared" si="5"/>
        <v>250800</v>
      </c>
      <c r="L274" s="79">
        <v>250800</v>
      </c>
      <c r="M274" s="69"/>
      <c r="N274" s="65"/>
    </row>
    <row r="275" spans="1:14" ht="22.5">
      <c r="A275" s="74" t="s">
        <v>166</v>
      </c>
      <c r="B275" s="63" t="s">
        <v>167</v>
      </c>
      <c r="C275" s="64" t="s">
        <v>343</v>
      </c>
      <c r="D275" s="65" t="s">
        <v>30</v>
      </c>
      <c r="E275" s="64" t="s">
        <v>168</v>
      </c>
      <c r="F275" s="66" t="s">
        <v>75</v>
      </c>
      <c r="G275" s="66" t="s">
        <v>163</v>
      </c>
      <c r="H275" s="66" t="s">
        <v>75</v>
      </c>
      <c r="I275" s="66" t="s">
        <v>75</v>
      </c>
      <c r="J275" s="64" t="s">
        <v>76</v>
      </c>
      <c r="K275" s="67">
        <f t="shared" si="5"/>
        <v>306091</v>
      </c>
      <c r="L275" s="79">
        <v>306091</v>
      </c>
      <c r="M275" s="69"/>
      <c r="N275" s="65"/>
    </row>
    <row r="276" spans="1:14" ht="15">
      <c r="A276" s="74" t="s">
        <v>306</v>
      </c>
      <c r="B276" s="63" t="s">
        <v>307</v>
      </c>
      <c r="C276" s="64" t="s">
        <v>343</v>
      </c>
      <c r="D276" s="65" t="s">
        <v>30</v>
      </c>
      <c r="E276" s="64" t="s">
        <v>74</v>
      </c>
      <c r="F276" s="66" t="s">
        <v>75</v>
      </c>
      <c r="G276" s="66" t="s">
        <v>75</v>
      </c>
      <c r="H276" s="66" t="s">
        <v>75</v>
      </c>
      <c r="I276" s="66" t="s">
        <v>75</v>
      </c>
      <c r="J276" s="64" t="s">
        <v>76</v>
      </c>
      <c r="K276" s="67">
        <f t="shared" si="5"/>
        <v>5187210</v>
      </c>
      <c r="L276" s="79">
        <v>5187210</v>
      </c>
      <c r="M276" s="69"/>
      <c r="N276" s="65"/>
    </row>
    <row r="277" spans="1:14" ht="22.5">
      <c r="A277" s="74" t="s">
        <v>191</v>
      </c>
      <c r="B277" s="63" t="s">
        <v>258</v>
      </c>
      <c r="C277" s="64" t="s">
        <v>343</v>
      </c>
      <c r="D277" s="65" t="s">
        <v>30</v>
      </c>
      <c r="E277" s="64" t="s">
        <v>74</v>
      </c>
      <c r="F277" s="66" t="s">
        <v>75</v>
      </c>
      <c r="G277" s="66" t="s">
        <v>75</v>
      </c>
      <c r="H277" s="66" t="s">
        <v>75</v>
      </c>
      <c r="I277" s="66" t="s">
        <v>75</v>
      </c>
      <c r="J277" s="64" t="s">
        <v>76</v>
      </c>
      <c r="K277" s="67">
        <f t="shared" si="5"/>
        <v>1303750</v>
      </c>
      <c r="L277" s="79">
        <v>1303750</v>
      </c>
      <c r="M277" s="69"/>
      <c r="N277" s="65"/>
    </row>
    <row r="278" spans="1:14" ht="22.5">
      <c r="A278" s="74" t="s">
        <v>169</v>
      </c>
      <c r="B278" s="63" t="s">
        <v>199</v>
      </c>
      <c r="C278" s="64" t="s">
        <v>343</v>
      </c>
      <c r="D278" s="65" t="s">
        <v>30</v>
      </c>
      <c r="E278" s="64" t="s">
        <v>47</v>
      </c>
      <c r="F278" s="66" t="s">
        <v>75</v>
      </c>
      <c r="G278" s="66" t="s">
        <v>163</v>
      </c>
      <c r="H278" s="66" t="s">
        <v>75</v>
      </c>
      <c r="I278" s="66" t="s">
        <v>75</v>
      </c>
      <c r="J278" s="64" t="s">
        <v>76</v>
      </c>
      <c r="K278" s="67">
        <f t="shared" si="5"/>
        <v>561255</v>
      </c>
      <c r="L278" s="79">
        <v>561255</v>
      </c>
      <c r="M278" s="69"/>
      <c r="N278" s="65"/>
    </row>
    <row r="279" spans="1:14" ht="22.5">
      <c r="A279" s="74" t="s">
        <v>169</v>
      </c>
      <c r="B279" s="63" t="s">
        <v>349</v>
      </c>
      <c r="C279" s="64" t="s">
        <v>343</v>
      </c>
      <c r="D279" s="65" t="s">
        <v>30</v>
      </c>
      <c r="E279" s="64" t="s">
        <v>47</v>
      </c>
      <c r="F279" s="66" t="s">
        <v>75</v>
      </c>
      <c r="G279" s="66" t="s">
        <v>163</v>
      </c>
      <c r="H279" s="66" t="s">
        <v>75</v>
      </c>
      <c r="I279" s="66" t="s">
        <v>75</v>
      </c>
      <c r="J279" s="64" t="s">
        <v>76</v>
      </c>
      <c r="K279" s="67">
        <f t="shared" si="5"/>
        <v>95000</v>
      </c>
      <c r="L279" s="79">
        <v>95000</v>
      </c>
      <c r="M279" s="69"/>
      <c r="N279" s="65"/>
    </row>
    <row r="280" spans="1:14" ht="33.75">
      <c r="A280" s="74" t="s">
        <v>169</v>
      </c>
      <c r="B280" s="63" t="s">
        <v>350</v>
      </c>
      <c r="C280" s="64" t="s">
        <v>343</v>
      </c>
      <c r="D280" s="65" t="s">
        <v>30</v>
      </c>
      <c r="E280" s="64" t="s">
        <v>47</v>
      </c>
      <c r="F280" s="66" t="s">
        <v>75</v>
      </c>
      <c r="G280" s="66" t="s">
        <v>163</v>
      </c>
      <c r="H280" s="66" t="s">
        <v>75</v>
      </c>
      <c r="I280" s="66" t="s">
        <v>75</v>
      </c>
      <c r="J280" s="64" t="s">
        <v>76</v>
      </c>
      <c r="K280" s="67">
        <f t="shared" si="5"/>
        <v>157500</v>
      </c>
      <c r="L280" s="79">
        <v>157500</v>
      </c>
      <c r="M280" s="69"/>
      <c r="N280" s="65"/>
    </row>
    <row r="281" spans="1:14" ht="45">
      <c r="A281" s="74" t="s">
        <v>169</v>
      </c>
      <c r="B281" s="63" t="s">
        <v>351</v>
      </c>
      <c r="C281" s="64" t="s">
        <v>343</v>
      </c>
      <c r="D281" s="65" t="s">
        <v>30</v>
      </c>
      <c r="E281" s="64" t="s">
        <v>47</v>
      </c>
      <c r="F281" s="66" t="s">
        <v>75</v>
      </c>
      <c r="G281" s="66" t="s">
        <v>163</v>
      </c>
      <c r="H281" s="66" t="s">
        <v>75</v>
      </c>
      <c r="I281" s="66" t="s">
        <v>75</v>
      </c>
      <c r="J281" s="64" t="s">
        <v>76</v>
      </c>
      <c r="K281" s="67">
        <f t="shared" si="5"/>
        <v>210000</v>
      </c>
      <c r="L281" s="79">
        <v>210000</v>
      </c>
      <c r="M281" s="69"/>
      <c r="N281" s="65"/>
    </row>
    <row r="282" spans="1:14" ht="22.5">
      <c r="A282" s="74" t="s">
        <v>169</v>
      </c>
      <c r="B282" s="63" t="s">
        <v>352</v>
      </c>
      <c r="C282" s="64" t="s">
        <v>343</v>
      </c>
      <c r="D282" s="65" t="s">
        <v>30</v>
      </c>
      <c r="E282" s="64" t="s">
        <v>47</v>
      </c>
      <c r="F282" s="66" t="s">
        <v>75</v>
      </c>
      <c r="G282" s="66" t="s">
        <v>163</v>
      </c>
      <c r="H282" s="66" t="s">
        <v>75</v>
      </c>
      <c r="I282" s="66" t="s">
        <v>75</v>
      </c>
      <c r="J282" s="64" t="s">
        <v>76</v>
      </c>
      <c r="K282" s="67">
        <f t="shared" si="5"/>
        <v>67500</v>
      </c>
      <c r="L282" s="79">
        <v>67500</v>
      </c>
      <c r="M282" s="69"/>
      <c r="N282" s="65"/>
    </row>
    <row r="283" spans="1:14" ht="22.5">
      <c r="A283" s="74" t="s">
        <v>169</v>
      </c>
      <c r="B283" s="63" t="s">
        <v>353</v>
      </c>
      <c r="C283" s="64" t="s">
        <v>343</v>
      </c>
      <c r="D283" s="65" t="s">
        <v>30</v>
      </c>
      <c r="E283" s="64" t="s">
        <v>47</v>
      </c>
      <c r="F283" s="66" t="s">
        <v>163</v>
      </c>
      <c r="G283" s="66" t="s">
        <v>163</v>
      </c>
      <c r="H283" s="66" t="s">
        <v>75</v>
      </c>
      <c r="I283" s="66" t="s">
        <v>75</v>
      </c>
      <c r="J283" s="64" t="s">
        <v>76</v>
      </c>
      <c r="K283" s="67">
        <f t="shared" si="5"/>
        <v>17500</v>
      </c>
      <c r="L283" s="79">
        <v>17500</v>
      </c>
      <c r="M283" s="69"/>
      <c r="N283" s="65"/>
    </row>
    <row r="284" spans="1:14" ht="22.5">
      <c r="A284" s="74" t="s">
        <v>169</v>
      </c>
      <c r="B284" s="63" t="s">
        <v>354</v>
      </c>
      <c r="C284" s="64" t="s">
        <v>343</v>
      </c>
      <c r="D284" s="65" t="s">
        <v>30</v>
      </c>
      <c r="E284" s="64" t="s">
        <v>47</v>
      </c>
      <c r="F284" s="66" t="s">
        <v>163</v>
      </c>
      <c r="G284" s="66" t="s">
        <v>163</v>
      </c>
      <c r="H284" s="66" t="s">
        <v>75</v>
      </c>
      <c r="I284" s="66" t="s">
        <v>75</v>
      </c>
      <c r="J284" s="64" t="s">
        <v>76</v>
      </c>
      <c r="K284" s="67">
        <f t="shared" si="5"/>
        <v>12000</v>
      </c>
      <c r="L284" s="79">
        <v>12000</v>
      </c>
      <c r="M284" s="69"/>
      <c r="N284" s="65"/>
    </row>
    <row r="285" spans="1:14" ht="33.75">
      <c r="A285" s="75" t="s">
        <v>161</v>
      </c>
      <c r="B285" s="63" t="s">
        <v>355</v>
      </c>
      <c r="C285" s="64" t="s">
        <v>356</v>
      </c>
      <c r="D285" s="65" t="s">
        <v>30</v>
      </c>
      <c r="E285" s="64" t="s">
        <v>47</v>
      </c>
      <c r="F285" s="66" t="s">
        <v>75</v>
      </c>
      <c r="G285" s="66" t="s">
        <v>163</v>
      </c>
      <c r="H285" s="66" t="s">
        <v>75</v>
      </c>
      <c r="I285" s="66" t="s">
        <v>75</v>
      </c>
      <c r="J285" s="64" t="s">
        <v>76</v>
      </c>
      <c r="K285" s="67">
        <f t="shared" si="5"/>
        <v>330000</v>
      </c>
      <c r="L285" s="79">
        <v>330000</v>
      </c>
      <c r="M285" s="69"/>
      <c r="N285" s="65"/>
    </row>
    <row r="286" spans="1:14" ht="33.75">
      <c r="A286" s="75" t="s">
        <v>161</v>
      </c>
      <c r="B286" s="63" t="s">
        <v>357</v>
      </c>
      <c r="C286" s="64" t="s">
        <v>356</v>
      </c>
      <c r="D286" s="65" t="s">
        <v>30</v>
      </c>
      <c r="E286" s="64" t="s">
        <v>47</v>
      </c>
      <c r="F286" s="66" t="s">
        <v>75</v>
      </c>
      <c r="G286" s="66" t="s">
        <v>163</v>
      </c>
      <c r="H286" s="66" t="s">
        <v>75</v>
      </c>
      <c r="I286" s="66" t="s">
        <v>75</v>
      </c>
      <c r="J286" s="64" t="s">
        <v>76</v>
      </c>
      <c r="K286" s="67">
        <f t="shared" si="5"/>
        <v>46200</v>
      </c>
      <c r="L286" s="79">
        <v>46200</v>
      </c>
      <c r="M286" s="69"/>
      <c r="N286" s="65"/>
    </row>
    <row r="287" spans="1:14" ht="67.5">
      <c r="A287" s="75" t="s">
        <v>161</v>
      </c>
      <c r="B287" s="63" t="s">
        <v>358</v>
      </c>
      <c r="C287" s="64" t="s">
        <v>356</v>
      </c>
      <c r="D287" s="65" t="s">
        <v>30</v>
      </c>
      <c r="E287" s="64" t="s">
        <v>47</v>
      </c>
      <c r="F287" s="66" t="s">
        <v>75</v>
      </c>
      <c r="G287" s="66" t="s">
        <v>163</v>
      </c>
      <c r="H287" s="66" t="s">
        <v>75</v>
      </c>
      <c r="I287" s="66" t="s">
        <v>75</v>
      </c>
      <c r="J287" s="64" t="s">
        <v>76</v>
      </c>
      <c r="K287" s="67">
        <f t="shared" ref="K287:K350" si="6">SUBTOTAL(9,L287:M287)</f>
        <v>370000</v>
      </c>
      <c r="L287" s="79">
        <v>370000</v>
      </c>
      <c r="M287" s="69"/>
      <c r="N287" s="65"/>
    </row>
    <row r="288" spans="1:14" ht="45">
      <c r="A288" s="75" t="s">
        <v>161</v>
      </c>
      <c r="B288" s="63" t="s">
        <v>359</v>
      </c>
      <c r="C288" s="64" t="s">
        <v>356</v>
      </c>
      <c r="D288" s="65" t="s">
        <v>30</v>
      </c>
      <c r="E288" s="64" t="s">
        <v>47</v>
      </c>
      <c r="F288" s="66" t="s">
        <v>75</v>
      </c>
      <c r="G288" s="66" t="s">
        <v>163</v>
      </c>
      <c r="H288" s="66" t="s">
        <v>75</v>
      </c>
      <c r="I288" s="66" t="s">
        <v>75</v>
      </c>
      <c r="J288" s="64" t="s">
        <v>76</v>
      </c>
      <c r="K288" s="67">
        <f t="shared" si="6"/>
        <v>295000</v>
      </c>
      <c r="L288" s="79">
        <v>295000</v>
      </c>
      <c r="M288" s="69"/>
      <c r="N288" s="65"/>
    </row>
    <row r="289" spans="1:14" ht="45">
      <c r="A289" s="75" t="s">
        <v>161</v>
      </c>
      <c r="B289" s="63" t="s">
        <v>360</v>
      </c>
      <c r="C289" s="64" t="s">
        <v>356</v>
      </c>
      <c r="D289" s="65" t="s">
        <v>30</v>
      </c>
      <c r="E289" s="64" t="s">
        <v>47</v>
      </c>
      <c r="F289" s="66" t="s">
        <v>75</v>
      </c>
      <c r="G289" s="66" t="s">
        <v>163</v>
      </c>
      <c r="H289" s="66" t="s">
        <v>75</v>
      </c>
      <c r="I289" s="66" t="s">
        <v>75</v>
      </c>
      <c r="J289" s="64" t="s">
        <v>76</v>
      </c>
      <c r="K289" s="67">
        <f t="shared" si="6"/>
        <v>147500</v>
      </c>
      <c r="L289" s="79">
        <v>147500</v>
      </c>
      <c r="M289" s="69"/>
      <c r="N289" s="65"/>
    </row>
    <row r="290" spans="1:14" ht="22.5">
      <c r="A290" s="74" t="s">
        <v>166</v>
      </c>
      <c r="B290" s="63" t="s">
        <v>167</v>
      </c>
      <c r="C290" s="64" t="s">
        <v>356</v>
      </c>
      <c r="D290" s="65" t="s">
        <v>30</v>
      </c>
      <c r="E290" s="64" t="s">
        <v>168</v>
      </c>
      <c r="F290" s="66" t="s">
        <v>75</v>
      </c>
      <c r="G290" s="66" t="s">
        <v>163</v>
      </c>
      <c r="H290" s="66" t="s">
        <v>75</v>
      </c>
      <c r="I290" s="66" t="s">
        <v>75</v>
      </c>
      <c r="J290" s="64" t="s">
        <v>76</v>
      </c>
      <c r="K290" s="67">
        <f t="shared" si="6"/>
        <v>425961</v>
      </c>
      <c r="L290" s="79">
        <v>425961</v>
      </c>
      <c r="M290" s="69"/>
      <c r="N290" s="65"/>
    </row>
    <row r="291" spans="1:14" ht="15">
      <c r="A291" s="75" t="s">
        <v>191</v>
      </c>
      <c r="B291" s="63" t="s">
        <v>361</v>
      </c>
      <c r="C291" s="64" t="s">
        <v>356</v>
      </c>
      <c r="D291" s="65" t="s">
        <v>30</v>
      </c>
      <c r="E291" s="64" t="s">
        <v>74</v>
      </c>
      <c r="F291" s="66" t="s">
        <v>75</v>
      </c>
      <c r="G291" s="66" t="s">
        <v>75</v>
      </c>
      <c r="H291" s="66" t="s">
        <v>75</v>
      </c>
      <c r="I291" s="66" t="s">
        <v>75</v>
      </c>
      <c r="J291" s="64" t="s">
        <v>76</v>
      </c>
      <c r="K291" s="67">
        <f t="shared" si="6"/>
        <v>2000000</v>
      </c>
      <c r="L291" s="79">
        <v>2000000</v>
      </c>
      <c r="M291" s="69"/>
      <c r="N291" s="65"/>
    </row>
    <row r="292" spans="1:14" ht="22.5">
      <c r="A292" s="75" t="s">
        <v>259</v>
      </c>
      <c r="B292" s="63" t="s">
        <v>362</v>
      </c>
      <c r="C292" s="64" t="s">
        <v>356</v>
      </c>
      <c r="D292" s="65" t="s">
        <v>30</v>
      </c>
      <c r="E292" s="64" t="s">
        <v>47</v>
      </c>
      <c r="F292" s="66" t="s">
        <v>75</v>
      </c>
      <c r="G292" s="66" t="s">
        <v>163</v>
      </c>
      <c r="H292" s="66" t="s">
        <v>75</v>
      </c>
      <c r="I292" s="66" t="s">
        <v>75</v>
      </c>
      <c r="J292" s="64" t="s">
        <v>76</v>
      </c>
      <c r="K292" s="67">
        <f t="shared" si="6"/>
        <v>315275</v>
      </c>
      <c r="L292" s="79">
        <v>315275</v>
      </c>
      <c r="M292" s="69"/>
      <c r="N292" s="65"/>
    </row>
    <row r="293" spans="1:14" ht="22.5">
      <c r="A293" s="75" t="s">
        <v>169</v>
      </c>
      <c r="B293" s="63" t="s">
        <v>363</v>
      </c>
      <c r="C293" s="64" t="s">
        <v>356</v>
      </c>
      <c r="D293" s="65" t="s">
        <v>30</v>
      </c>
      <c r="E293" s="64" t="s">
        <v>47</v>
      </c>
      <c r="F293" s="66" t="s">
        <v>75</v>
      </c>
      <c r="G293" s="66" t="s">
        <v>163</v>
      </c>
      <c r="H293" s="66" t="s">
        <v>75</v>
      </c>
      <c r="I293" s="66" t="s">
        <v>75</v>
      </c>
      <c r="J293" s="64" t="s">
        <v>76</v>
      </c>
      <c r="K293" s="67">
        <f t="shared" si="6"/>
        <v>336930</v>
      </c>
      <c r="L293" s="79">
        <v>336930</v>
      </c>
      <c r="M293" s="69"/>
      <c r="N293" s="65"/>
    </row>
    <row r="294" spans="1:14" ht="22.5">
      <c r="A294" s="75" t="s">
        <v>169</v>
      </c>
      <c r="B294" s="63" t="s">
        <v>364</v>
      </c>
      <c r="C294" s="64" t="s">
        <v>356</v>
      </c>
      <c r="D294" s="65" t="s">
        <v>30</v>
      </c>
      <c r="E294" s="64" t="s">
        <v>47</v>
      </c>
      <c r="F294" s="66" t="s">
        <v>75</v>
      </c>
      <c r="G294" s="66" t="s">
        <v>163</v>
      </c>
      <c r="H294" s="66" t="s">
        <v>75</v>
      </c>
      <c r="I294" s="66" t="s">
        <v>75</v>
      </c>
      <c r="J294" s="64" t="s">
        <v>76</v>
      </c>
      <c r="K294" s="67">
        <f t="shared" si="6"/>
        <v>42579</v>
      </c>
      <c r="L294" s="79">
        <v>42579</v>
      </c>
      <c r="M294" s="69"/>
      <c r="N294" s="65"/>
    </row>
    <row r="295" spans="1:14" ht="22.5">
      <c r="A295" s="75" t="s">
        <v>176</v>
      </c>
      <c r="B295" s="63" t="s">
        <v>365</v>
      </c>
      <c r="C295" s="64" t="s">
        <v>356</v>
      </c>
      <c r="D295" s="65" t="s">
        <v>30</v>
      </c>
      <c r="E295" s="64" t="s">
        <v>47</v>
      </c>
      <c r="F295" s="66" t="s">
        <v>75</v>
      </c>
      <c r="G295" s="66" t="s">
        <v>163</v>
      </c>
      <c r="H295" s="66" t="s">
        <v>75</v>
      </c>
      <c r="I295" s="66" t="s">
        <v>75</v>
      </c>
      <c r="J295" s="64" t="s">
        <v>76</v>
      </c>
      <c r="K295" s="67">
        <f t="shared" si="6"/>
        <v>51800</v>
      </c>
      <c r="L295" s="79">
        <v>51800</v>
      </c>
      <c r="M295" s="69"/>
      <c r="N295" s="65"/>
    </row>
    <row r="296" spans="1:14" ht="33.75">
      <c r="A296" s="75" t="s">
        <v>176</v>
      </c>
      <c r="B296" s="63" t="s">
        <v>366</v>
      </c>
      <c r="C296" s="64" t="s">
        <v>356</v>
      </c>
      <c r="D296" s="65" t="s">
        <v>30</v>
      </c>
      <c r="E296" s="64" t="s">
        <v>47</v>
      </c>
      <c r="F296" s="66" t="s">
        <v>75</v>
      </c>
      <c r="G296" s="66" t="s">
        <v>163</v>
      </c>
      <c r="H296" s="66" t="s">
        <v>75</v>
      </c>
      <c r="I296" s="66" t="s">
        <v>75</v>
      </c>
      <c r="J296" s="64" t="s">
        <v>76</v>
      </c>
      <c r="K296" s="67">
        <f t="shared" si="6"/>
        <v>51800</v>
      </c>
      <c r="L296" s="79">
        <v>51800</v>
      </c>
      <c r="M296" s="69"/>
      <c r="N296" s="65"/>
    </row>
    <row r="297" spans="1:14" ht="33.75">
      <c r="A297" s="75" t="s">
        <v>176</v>
      </c>
      <c r="B297" s="63" t="s">
        <v>367</v>
      </c>
      <c r="C297" s="64" t="s">
        <v>356</v>
      </c>
      <c r="D297" s="65" t="s">
        <v>30</v>
      </c>
      <c r="E297" s="64" t="s">
        <v>47</v>
      </c>
      <c r="F297" s="66" t="s">
        <v>163</v>
      </c>
      <c r="G297" s="66" t="s">
        <v>163</v>
      </c>
      <c r="H297" s="66" t="s">
        <v>75</v>
      </c>
      <c r="I297" s="66" t="s">
        <v>75</v>
      </c>
      <c r="J297" s="64" t="s">
        <v>76</v>
      </c>
      <c r="K297" s="67">
        <f t="shared" si="6"/>
        <v>23100</v>
      </c>
      <c r="L297" s="79">
        <v>23100</v>
      </c>
      <c r="M297" s="69"/>
      <c r="N297" s="65"/>
    </row>
    <row r="298" spans="1:14" ht="33.75">
      <c r="A298" s="75" t="s">
        <v>176</v>
      </c>
      <c r="B298" s="63" t="s">
        <v>368</v>
      </c>
      <c r="C298" s="64" t="s">
        <v>356</v>
      </c>
      <c r="D298" s="65" t="s">
        <v>30</v>
      </c>
      <c r="E298" s="64" t="s">
        <v>47</v>
      </c>
      <c r="F298" s="66" t="s">
        <v>75</v>
      </c>
      <c r="G298" s="66" t="s">
        <v>163</v>
      </c>
      <c r="H298" s="66" t="s">
        <v>75</v>
      </c>
      <c r="I298" s="66" t="s">
        <v>75</v>
      </c>
      <c r="J298" s="64" t="s">
        <v>76</v>
      </c>
      <c r="K298" s="67">
        <f t="shared" si="6"/>
        <v>84960</v>
      </c>
      <c r="L298" s="79">
        <v>84960</v>
      </c>
      <c r="M298" s="69"/>
      <c r="N298" s="65"/>
    </row>
    <row r="299" spans="1:14" ht="67.5">
      <c r="A299" s="74" t="s">
        <v>161</v>
      </c>
      <c r="B299" s="63" t="s">
        <v>369</v>
      </c>
      <c r="C299" s="64" t="s">
        <v>370</v>
      </c>
      <c r="D299" s="65" t="s">
        <v>30</v>
      </c>
      <c r="E299" s="64" t="s">
        <v>47</v>
      </c>
      <c r="F299" s="66" t="s">
        <v>163</v>
      </c>
      <c r="G299" s="66" t="s">
        <v>163</v>
      </c>
      <c r="H299" s="66" t="s">
        <v>75</v>
      </c>
      <c r="I299" s="66" t="s">
        <v>75</v>
      </c>
      <c r="J299" s="64" t="s">
        <v>76</v>
      </c>
      <c r="K299" s="67">
        <f t="shared" si="6"/>
        <v>21000</v>
      </c>
      <c r="L299" s="79">
        <v>21000</v>
      </c>
      <c r="M299" s="69"/>
      <c r="N299" s="65"/>
    </row>
    <row r="300" spans="1:14" ht="45">
      <c r="A300" s="74" t="s">
        <v>161</v>
      </c>
      <c r="B300" s="63" t="s">
        <v>371</v>
      </c>
      <c r="C300" s="64" t="s">
        <v>370</v>
      </c>
      <c r="D300" s="65" t="s">
        <v>30</v>
      </c>
      <c r="E300" s="64" t="s">
        <v>47</v>
      </c>
      <c r="F300" s="66" t="s">
        <v>163</v>
      </c>
      <c r="G300" s="66" t="s">
        <v>163</v>
      </c>
      <c r="H300" s="66" t="s">
        <v>75</v>
      </c>
      <c r="I300" s="66" t="s">
        <v>75</v>
      </c>
      <c r="J300" s="64" t="s">
        <v>76</v>
      </c>
      <c r="K300" s="67">
        <f t="shared" si="6"/>
        <v>11100</v>
      </c>
      <c r="L300" s="79">
        <v>11100</v>
      </c>
      <c r="M300" s="69"/>
      <c r="N300" s="65"/>
    </row>
    <row r="301" spans="1:14" ht="22.5">
      <c r="A301" s="74" t="s">
        <v>166</v>
      </c>
      <c r="B301" s="63" t="s">
        <v>167</v>
      </c>
      <c r="C301" s="64" t="s">
        <v>370</v>
      </c>
      <c r="D301" s="65" t="s">
        <v>30</v>
      </c>
      <c r="E301" s="64" t="s">
        <v>168</v>
      </c>
      <c r="F301" s="66" t="s">
        <v>75</v>
      </c>
      <c r="G301" s="66" t="s">
        <v>163</v>
      </c>
      <c r="H301" s="66" t="s">
        <v>75</v>
      </c>
      <c r="I301" s="66" t="s">
        <v>75</v>
      </c>
      <c r="J301" s="64" t="s">
        <v>76</v>
      </c>
      <c r="K301" s="67">
        <f t="shared" si="6"/>
        <v>218014</v>
      </c>
      <c r="L301" s="79">
        <v>218014</v>
      </c>
      <c r="M301" s="69"/>
      <c r="N301" s="65"/>
    </row>
    <row r="302" spans="1:14" ht="22.5">
      <c r="A302" s="74" t="s">
        <v>259</v>
      </c>
      <c r="B302" s="63" t="s">
        <v>308</v>
      </c>
      <c r="C302" s="64" t="s">
        <v>370</v>
      </c>
      <c r="D302" s="65" t="s">
        <v>30</v>
      </c>
      <c r="E302" s="64" t="s">
        <v>74</v>
      </c>
      <c r="F302" s="66" t="s">
        <v>75</v>
      </c>
      <c r="G302" s="66" t="s">
        <v>75</v>
      </c>
      <c r="H302" s="66" t="s">
        <v>75</v>
      </c>
      <c r="I302" s="66" t="s">
        <v>75</v>
      </c>
      <c r="J302" s="64" t="s">
        <v>76</v>
      </c>
      <c r="K302" s="67">
        <f t="shared" si="6"/>
        <v>25709094</v>
      </c>
      <c r="L302" s="79">
        <v>25709094</v>
      </c>
      <c r="M302" s="69"/>
      <c r="N302" s="65"/>
    </row>
    <row r="303" spans="1:14" ht="22.5">
      <c r="A303" s="74" t="s">
        <v>169</v>
      </c>
      <c r="B303" s="63" t="s">
        <v>199</v>
      </c>
      <c r="C303" s="64" t="s">
        <v>370</v>
      </c>
      <c r="D303" s="65" t="s">
        <v>30</v>
      </c>
      <c r="E303" s="64" t="s">
        <v>47</v>
      </c>
      <c r="F303" s="66" t="s">
        <v>75</v>
      </c>
      <c r="G303" s="66" t="s">
        <v>163</v>
      </c>
      <c r="H303" s="66" t="s">
        <v>75</v>
      </c>
      <c r="I303" s="66" t="s">
        <v>75</v>
      </c>
      <c r="J303" s="64" t="s">
        <v>76</v>
      </c>
      <c r="K303" s="67">
        <f t="shared" si="6"/>
        <v>74081</v>
      </c>
      <c r="L303" s="79">
        <v>74081</v>
      </c>
      <c r="M303" s="69"/>
      <c r="N303" s="65"/>
    </row>
    <row r="304" spans="1:14" ht="56.25">
      <c r="A304" s="74" t="s">
        <v>208</v>
      </c>
      <c r="B304" s="63" t="s">
        <v>372</v>
      </c>
      <c r="C304" s="64" t="s">
        <v>370</v>
      </c>
      <c r="D304" s="65" t="s">
        <v>30</v>
      </c>
      <c r="E304" s="64" t="s">
        <v>47</v>
      </c>
      <c r="F304" s="66" t="s">
        <v>75</v>
      </c>
      <c r="G304" s="66" t="s">
        <v>163</v>
      </c>
      <c r="H304" s="66" t="s">
        <v>75</v>
      </c>
      <c r="I304" s="66" t="s">
        <v>75</v>
      </c>
      <c r="J304" s="64" t="s">
        <v>76</v>
      </c>
      <c r="K304" s="67">
        <f t="shared" si="6"/>
        <v>1000000</v>
      </c>
      <c r="L304" s="79">
        <v>1000000</v>
      </c>
      <c r="M304" s="69"/>
      <c r="N304" s="65"/>
    </row>
    <row r="305" spans="1:14" ht="22.5">
      <c r="A305" s="74" t="s">
        <v>166</v>
      </c>
      <c r="B305" s="63" t="s">
        <v>167</v>
      </c>
      <c r="C305" s="64" t="s">
        <v>373</v>
      </c>
      <c r="D305" s="65" t="s">
        <v>30</v>
      </c>
      <c r="E305" s="64" t="s">
        <v>168</v>
      </c>
      <c r="F305" s="66" t="s">
        <v>75</v>
      </c>
      <c r="G305" s="66" t="s">
        <v>163</v>
      </c>
      <c r="H305" s="66" t="s">
        <v>75</v>
      </c>
      <c r="I305" s="66" t="s">
        <v>75</v>
      </c>
      <c r="J305" s="64" t="s">
        <v>76</v>
      </c>
      <c r="K305" s="67">
        <f t="shared" si="6"/>
        <v>704306</v>
      </c>
      <c r="L305" s="79">
        <v>704306</v>
      </c>
      <c r="M305" s="69"/>
      <c r="N305" s="65"/>
    </row>
    <row r="306" spans="1:14" ht="22.5">
      <c r="A306" s="74" t="s">
        <v>191</v>
      </c>
      <c r="B306" s="63" t="s">
        <v>258</v>
      </c>
      <c r="C306" s="64" t="s">
        <v>373</v>
      </c>
      <c r="D306" s="65" t="s">
        <v>30</v>
      </c>
      <c r="E306" s="64" t="s">
        <v>74</v>
      </c>
      <c r="F306" s="66" t="s">
        <v>75</v>
      </c>
      <c r="G306" s="66" t="s">
        <v>75</v>
      </c>
      <c r="H306" s="66" t="s">
        <v>75</v>
      </c>
      <c r="I306" s="66" t="s">
        <v>75</v>
      </c>
      <c r="J306" s="64" t="s">
        <v>76</v>
      </c>
      <c r="K306" s="67">
        <f t="shared" si="6"/>
        <v>17620010</v>
      </c>
      <c r="L306" s="79">
        <v>17620010</v>
      </c>
      <c r="M306" s="69"/>
      <c r="N306" s="65"/>
    </row>
    <row r="307" spans="1:14" ht="22.5">
      <c r="A307" s="74" t="s">
        <v>259</v>
      </c>
      <c r="B307" s="63" t="s">
        <v>308</v>
      </c>
      <c r="C307" s="64" t="s">
        <v>373</v>
      </c>
      <c r="D307" s="65" t="s">
        <v>30</v>
      </c>
      <c r="E307" s="64" t="s">
        <v>74</v>
      </c>
      <c r="F307" s="66" t="s">
        <v>75</v>
      </c>
      <c r="G307" s="66" t="s">
        <v>75</v>
      </c>
      <c r="H307" s="66" t="s">
        <v>75</v>
      </c>
      <c r="I307" s="66" t="s">
        <v>75</v>
      </c>
      <c r="J307" s="64" t="s">
        <v>76</v>
      </c>
      <c r="K307" s="67">
        <f t="shared" si="6"/>
        <v>10590726</v>
      </c>
      <c r="L307" s="79">
        <v>10590726</v>
      </c>
      <c r="M307" s="69"/>
      <c r="N307" s="65"/>
    </row>
    <row r="308" spans="1:14" ht="22.5">
      <c r="A308" s="74" t="s">
        <v>169</v>
      </c>
      <c r="B308" s="63" t="s">
        <v>199</v>
      </c>
      <c r="C308" s="64" t="s">
        <v>373</v>
      </c>
      <c r="D308" s="65" t="s">
        <v>30</v>
      </c>
      <c r="E308" s="64" t="s">
        <v>74</v>
      </c>
      <c r="F308" s="66" t="s">
        <v>75</v>
      </c>
      <c r="G308" s="66" t="s">
        <v>75</v>
      </c>
      <c r="H308" s="66" t="s">
        <v>75</v>
      </c>
      <c r="I308" s="66" t="s">
        <v>75</v>
      </c>
      <c r="J308" s="64" t="s">
        <v>76</v>
      </c>
      <c r="K308" s="67">
        <f t="shared" si="6"/>
        <v>1360842</v>
      </c>
      <c r="L308" s="79">
        <v>1360842</v>
      </c>
      <c r="M308" s="69"/>
      <c r="N308" s="65"/>
    </row>
    <row r="309" spans="1:14" ht="22.5">
      <c r="A309" s="74" t="s">
        <v>169</v>
      </c>
      <c r="B309" s="63" t="s">
        <v>172</v>
      </c>
      <c r="C309" s="64" t="s">
        <v>373</v>
      </c>
      <c r="D309" s="65" t="s">
        <v>30</v>
      </c>
      <c r="E309" s="64" t="s">
        <v>47</v>
      </c>
      <c r="F309" s="66" t="s">
        <v>75</v>
      </c>
      <c r="G309" s="66" t="s">
        <v>163</v>
      </c>
      <c r="H309" s="66" t="s">
        <v>75</v>
      </c>
      <c r="I309" s="66" t="s">
        <v>75</v>
      </c>
      <c r="J309" s="64" t="s">
        <v>76</v>
      </c>
      <c r="K309" s="67">
        <f t="shared" si="6"/>
        <v>475030</v>
      </c>
      <c r="L309" s="79">
        <v>475030</v>
      </c>
      <c r="M309" s="69"/>
      <c r="N309" s="65"/>
    </row>
    <row r="310" spans="1:14" ht="22.5">
      <c r="A310" s="74" t="s">
        <v>374</v>
      </c>
      <c r="B310" s="63" t="s">
        <v>375</v>
      </c>
      <c r="C310" s="64" t="s">
        <v>373</v>
      </c>
      <c r="D310" s="65" t="s">
        <v>30</v>
      </c>
      <c r="E310" s="64" t="s">
        <v>74</v>
      </c>
      <c r="F310" s="66" t="s">
        <v>75</v>
      </c>
      <c r="G310" s="66" t="s">
        <v>75</v>
      </c>
      <c r="H310" s="66" t="s">
        <v>75</v>
      </c>
      <c r="I310" s="66" t="s">
        <v>75</v>
      </c>
      <c r="J310" s="64" t="s">
        <v>76</v>
      </c>
      <c r="K310" s="67">
        <f t="shared" si="6"/>
        <v>43230000</v>
      </c>
      <c r="L310" s="69"/>
      <c r="M310" s="79">
        <v>43230000</v>
      </c>
      <c r="N310" s="65"/>
    </row>
    <row r="311" spans="1:14" ht="33.75">
      <c r="A311" s="74" t="s">
        <v>376</v>
      </c>
      <c r="B311" s="63" t="s">
        <v>377</v>
      </c>
      <c r="C311" s="64" t="s">
        <v>373</v>
      </c>
      <c r="D311" s="65" t="s">
        <v>30</v>
      </c>
      <c r="E311" s="64" t="s">
        <v>74</v>
      </c>
      <c r="F311" s="66" t="s">
        <v>75</v>
      </c>
      <c r="G311" s="66" t="s">
        <v>75</v>
      </c>
      <c r="H311" s="66" t="s">
        <v>75</v>
      </c>
      <c r="I311" s="66" t="s">
        <v>75</v>
      </c>
      <c r="J311" s="64" t="s">
        <v>76</v>
      </c>
      <c r="K311" s="67">
        <f t="shared" si="6"/>
        <v>5200000</v>
      </c>
      <c r="L311" s="69"/>
      <c r="M311" s="79">
        <v>5200000</v>
      </c>
      <c r="N311" s="65"/>
    </row>
    <row r="312" spans="1:14" ht="67.5">
      <c r="A312" s="74" t="s">
        <v>161</v>
      </c>
      <c r="B312" s="63" t="s">
        <v>378</v>
      </c>
      <c r="C312" s="64" t="s">
        <v>379</v>
      </c>
      <c r="D312" s="65" t="s">
        <v>30</v>
      </c>
      <c r="E312" s="64" t="s">
        <v>47</v>
      </c>
      <c r="F312" s="66" t="s">
        <v>75</v>
      </c>
      <c r="G312" s="66" t="s">
        <v>163</v>
      </c>
      <c r="H312" s="66" t="s">
        <v>75</v>
      </c>
      <c r="I312" s="66" t="s">
        <v>75</v>
      </c>
      <c r="J312" s="64" t="s">
        <v>76</v>
      </c>
      <c r="K312" s="67">
        <f t="shared" si="6"/>
        <v>209000</v>
      </c>
      <c r="L312" s="79">
        <v>209000</v>
      </c>
      <c r="M312" s="69"/>
      <c r="N312" s="65"/>
    </row>
    <row r="313" spans="1:14" ht="67.5">
      <c r="A313" s="74" t="s">
        <v>161</v>
      </c>
      <c r="B313" s="63" t="s">
        <v>380</v>
      </c>
      <c r="C313" s="64" t="s">
        <v>379</v>
      </c>
      <c r="D313" s="65" t="s">
        <v>30</v>
      </c>
      <c r="E313" s="64" t="s">
        <v>47</v>
      </c>
      <c r="F313" s="66" t="s">
        <v>75</v>
      </c>
      <c r="G313" s="66" t="s">
        <v>163</v>
      </c>
      <c r="H313" s="66" t="s">
        <v>75</v>
      </c>
      <c r="I313" s="66" t="s">
        <v>75</v>
      </c>
      <c r="J313" s="64" t="s">
        <v>76</v>
      </c>
      <c r="K313" s="67">
        <f t="shared" si="6"/>
        <v>209000</v>
      </c>
      <c r="L313" s="79">
        <v>209000</v>
      </c>
      <c r="M313" s="69"/>
      <c r="N313" s="65"/>
    </row>
    <row r="314" spans="1:14" ht="22.5">
      <c r="A314" s="74" t="s">
        <v>166</v>
      </c>
      <c r="B314" s="63" t="s">
        <v>167</v>
      </c>
      <c r="C314" s="64" t="s">
        <v>379</v>
      </c>
      <c r="D314" s="65" t="s">
        <v>30</v>
      </c>
      <c r="E314" s="64" t="s">
        <v>168</v>
      </c>
      <c r="F314" s="66" t="s">
        <v>75</v>
      </c>
      <c r="G314" s="66" t="s">
        <v>163</v>
      </c>
      <c r="H314" s="66" t="s">
        <v>75</v>
      </c>
      <c r="I314" s="66" t="s">
        <v>75</v>
      </c>
      <c r="J314" s="64" t="s">
        <v>76</v>
      </c>
      <c r="K314" s="67">
        <f t="shared" si="6"/>
        <v>81663</v>
      </c>
      <c r="L314" s="79">
        <v>81663</v>
      </c>
      <c r="M314" s="69"/>
      <c r="N314" s="65"/>
    </row>
    <row r="315" spans="1:14" ht="22.5">
      <c r="A315" s="74" t="s">
        <v>259</v>
      </c>
      <c r="B315" s="63" t="s">
        <v>381</v>
      </c>
      <c r="C315" s="64" t="s">
        <v>379</v>
      </c>
      <c r="D315" s="65" t="s">
        <v>30</v>
      </c>
      <c r="E315" s="64" t="s">
        <v>74</v>
      </c>
      <c r="F315" s="66" t="s">
        <v>75</v>
      </c>
      <c r="G315" s="66" t="s">
        <v>75</v>
      </c>
      <c r="H315" s="66" t="s">
        <v>75</v>
      </c>
      <c r="I315" s="66" t="s">
        <v>75</v>
      </c>
      <c r="J315" s="64" t="s">
        <v>76</v>
      </c>
      <c r="K315" s="67">
        <f t="shared" si="6"/>
        <v>1917190</v>
      </c>
      <c r="L315" s="79">
        <v>1917190</v>
      </c>
      <c r="M315" s="69"/>
      <c r="N315" s="65"/>
    </row>
    <row r="316" spans="1:14" ht="22.5">
      <c r="A316" s="74" t="s">
        <v>169</v>
      </c>
      <c r="B316" s="63" t="s">
        <v>172</v>
      </c>
      <c r="C316" s="64" t="s">
        <v>379</v>
      </c>
      <c r="D316" s="65" t="s">
        <v>30</v>
      </c>
      <c r="E316" s="64" t="s">
        <v>47</v>
      </c>
      <c r="F316" s="66" t="s">
        <v>163</v>
      </c>
      <c r="G316" s="66" t="s">
        <v>163</v>
      </c>
      <c r="H316" s="66" t="s">
        <v>75</v>
      </c>
      <c r="I316" s="66" t="s">
        <v>75</v>
      </c>
      <c r="J316" s="64" t="s">
        <v>76</v>
      </c>
      <c r="K316" s="67">
        <f t="shared" si="6"/>
        <v>3272</v>
      </c>
      <c r="L316" s="79">
        <v>3272</v>
      </c>
      <c r="M316" s="69"/>
      <c r="N316" s="65"/>
    </row>
    <row r="317" spans="1:14" ht="22.5">
      <c r="A317" s="74" t="s">
        <v>169</v>
      </c>
      <c r="B317" s="63" t="s">
        <v>199</v>
      </c>
      <c r="C317" s="64" t="s">
        <v>379</v>
      </c>
      <c r="D317" s="65" t="s">
        <v>30</v>
      </c>
      <c r="E317" s="64" t="s">
        <v>47</v>
      </c>
      <c r="F317" s="66" t="s">
        <v>163</v>
      </c>
      <c r="G317" s="66" t="s">
        <v>163</v>
      </c>
      <c r="H317" s="66" t="s">
        <v>75</v>
      </c>
      <c r="I317" s="66" t="s">
        <v>75</v>
      </c>
      <c r="J317" s="64" t="s">
        <v>76</v>
      </c>
      <c r="K317" s="67">
        <f t="shared" si="6"/>
        <v>114793</v>
      </c>
      <c r="L317" s="79">
        <v>114793</v>
      </c>
      <c r="M317" s="69"/>
      <c r="N317" s="65"/>
    </row>
    <row r="318" spans="1:14" ht="33.75">
      <c r="A318" s="74" t="s">
        <v>382</v>
      </c>
      <c r="B318" s="63" t="s">
        <v>267</v>
      </c>
      <c r="C318" s="64" t="s">
        <v>379</v>
      </c>
      <c r="D318" s="65" t="s">
        <v>30</v>
      </c>
      <c r="E318" s="64" t="s">
        <v>47</v>
      </c>
      <c r="F318" s="66" t="s">
        <v>163</v>
      </c>
      <c r="G318" s="66" t="s">
        <v>163</v>
      </c>
      <c r="H318" s="66" t="s">
        <v>75</v>
      </c>
      <c r="I318" s="66" t="s">
        <v>75</v>
      </c>
      <c r="J318" s="64" t="s">
        <v>76</v>
      </c>
      <c r="K318" s="67">
        <f t="shared" si="6"/>
        <v>10000</v>
      </c>
      <c r="L318" s="79">
        <v>10000</v>
      </c>
      <c r="M318" s="69"/>
      <c r="N318" s="65"/>
    </row>
    <row r="319" spans="1:14" ht="33.75">
      <c r="A319" s="74" t="s">
        <v>176</v>
      </c>
      <c r="B319" s="63" t="s">
        <v>383</v>
      </c>
      <c r="C319" s="64" t="s">
        <v>379</v>
      </c>
      <c r="D319" s="65" t="s">
        <v>30</v>
      </c>
      <c r="E319" s="64" t="s">
        <v>47</v>
      </c>
      <c r="F319" s="66" t="s">
        <v>75</v>
      </c>
      <c r="G319" s="66" t="s">
        <v>163</v>
      </c>
      <c r="H319" s="66" t="s">
        <v>75</v>
      </c>
      <c r="I319" s="66" t="s">
        <v>75</v>
      </c>
      <c r="J319" s="64" t="s">
        <v>76</v>
      </c>
      <c r="K319" s="67">
        <f t="shared" si="6"/>
        <v>75000</v>
      </c>
      <c r="L319" s="79">
        <v>75000</v>
      </c>
      <c r="M319" s="69"/>
      <c r="N319" s="65"/>
    </row>
    <row r="320" spans="1:14" ht="33.75">
      <c r="A320" s="74" t="s">
        <v>176</v>
      </c>
      <c r="B320" s="63" t="s">
        <v>384</v>
      </c>
      <c r="C320" s="64" t="s">
        <v>379</v>
      </c>
      <c r="D320" s="65" t="s">
        <v>30</v>
      </c>
      <c r="E320" s="64" t="s">
        <v>47</v>
      </c>
      <c r="F320" s="66" t="s">
        <v>75</v>
      </c>
      <c r="G320" s="66" t="s">
        <v>163</v>
      </c>
      <c r="H320" s="66" t="s">
        <v>75</v>
      </c>
      <c r="I320" s="66" t="s">
        <v>75</v>
      </c>
      <c r="J320" s="64" t="s">
        <v>76</v>
      </c>
      <c r="K320" s="67">
        <f t="shared" si="6"/>
        <v>175000</v>
      </c>
      <c r="L320" s="79">
        <v>175000</v>
      </c>
      <c r="M320" s="69"/>
      <c r="N320" s="65"/>
    </row>
    <row r="321" spans="1:14" ht="22.5">
      <c r="A321" s="74" t="s">
        <v>176</v>
      </c>
      <c r="B321" s="63" t="s">
        <v>385</v>
      </c>
      <c r="C321" s="64" t="s">
        <v>379</v>
      </c>
      <c r="D321" s="65" t="s">
        <v>30</v>
      </c>
      <c r="E321" s="64" t="s">
        <v>47</v>
      </c>
      <c r="F321" s="66" t="s">
        <v>75</v>
      </c>
      <c r="G321" s="66" t="s">
        <v>163</v>
      </c>
      <c r="H321" s="66" t="s">
        <v>75</v>
      </c>
      <c r="I321" s="66" t="s">
        <v>75</v>
      </c>
      <c r="J321" s="64" t="s">
        <v>76</v>
      </c>
      <c r="K321" s="67">
        <f t="shared" si="6"/>
        <v>175000</v>
      </c>
      <c r="L321" s="79">
        <v>175000</v>
      </c>
      <c r="M321" s="69"/>
      <c r="N321" s="65"/>
    </row>
    <row r="322" spans="1:14" ht="33.75">
      <c r="A322" s="74" t="s">
        <v>176</v>
      </c>
      <c r="B322" s="63" t="s">
        <v>386</v>
      </c>
      <c r="C322" s="64" t="s">
        <v>379</v>
      </c>
      <c r="D322" s="65" t="s">
        <v>30</v>
      </c>
      <c r="E322" s="64" t="s">
        <v>47</v>
      </c>
      <c r="F322" s="66" t="s">
        <v>75</v>
      </c>
      <c r="G322" s="66" t="s">
        <v>163</v>
      </c>
      <c r="H322" s="66" t="s">
        <v>75</v>
      </c>
      <c r="I322" s="66" t="s">
        <v>75</v>
      </c>
      <c r="J322" s="64" t="s">
        <v>76</v>
      </c>
      <c r="K322" s="67">
        <f t="shared" si="6"/>
        <v>105000</v>
      </c>
      <c r="L322" s="79">
        <v>105000</v>
      </c>
      <c r="M322" s="69"/>
      <c r="N322" s="65"/>
    </row>
    <row r="323" spans="1:14" ht="33.75">
      <c r="A323" s="74" t="s">
        <v>176</v>
      </c>
      <c r="B323" s="63" t="s">
        <v>387</v>
      </c>
      <c r="C323" s="64" t="s">
        <v>379</v>
      </c>
      <c r="D323" s="65" t="s">
        <v>30</v>
      </c>
      <c r="E323" s="64" t="s">
        <v>47</v>
      </c>
      <c r="F323" s="66" t="s">
        <v>75</v>
      </c>
      <c r="G323" s="66" t="s">
        <v>163</v>
      </c>
      <c r="H323" s="66" t="s">
        <v>75</v>
      </c>
      <c r="I323" s="66" t="s">
        <v>75</v>
      </c>
      <c r="J323" s="64" t="s">
        <v>76</v>
      </c>
      <c r="K323" s="67">
        <f t="shared" si="6"/>
        <v>175000</v>
      </c>
      <c r="L323" s="79">
        <v>175000</v>
      </c>
      <c r="M323" s="69"/>
      <c r="N323" s="65"/>
    </row>
    <row r="324" spans="1:14" ht="33.75">
      <c r="A324" s="74" t="s">
        <v>176</v>
      </c>
      <c r="B324" s="63" t="s">
        <v>388</v>
      </c>
      <c r="C324" s="64" t="s">
        <v>379</v>
      </c>
      <c r="D324" s="65" t="s">
        <v>30</v>
      </c>
      <c r="E324" s="64" t="s">
        <v>47</v>
      </c>
      <c r="F324" s="66" t="s">
        <v>163</v>
      </c>
      <c r="G324" s="66" t="s">
        <v>163</v>
      </c>
      <c r="H324" s="66" t="s">
        <v>75</v>
      </c>
      <c r="I324" s="66" t="s">
        <v>75</v>
      </c>
      <c r="J324" s="64" t="s">
        <v>76</v>
      </c>
      <c r="K324" s="67">
        <f t="shared" si="6"/>
        <v>28000</v>
      </c>
      <c r="L324" s="79">
        <v>28000</v>
      </c>
      <c r="M324" s="69"/>
      <c r="N324" s="65"/>
    </row>
    <row r="325" spans="1:14" ht="22.5">
      <c r="A325" s="74" t="s">
        <v>191</v>
      </c>
      <c r="B325" s="63" t="s">
        <v>361</v>
      </c>
      <c r="C325" s="64" t="s">
        <v>389</v>
      </c>
      <c r="D325" s="65" t="s">
        <v>30</v>
      </c>
      <c r="E325" s="64" t="s">
        <v>74</v>
      </c>
      <c r="F325" s="66" t="s">
        <v>75</v>
      </c>
      <c r="G325" s="66" t="s">
        <v>75</v>
      </c>
      <c r="H325" s="66" t="s">
        <v>75</v>
      </c>
      <c r="I325" s="66" t="s">
        <v>75</v>
      </c>
      <c r="J325" s="64" t="s">
        <v>76</v>
      </c>
      <c r="K325" s="67">
        <f t="shared" si="6"/>
        <v>16821600</v>
      </c>
      <c r="L325" s="79">
        <v>16821600</v>
      </c>
      <c r="M325" s="69"/>
      <c r="N325" s="65"/>
    </row>
    <row r="326" spans="1:14" ht="22.5">
      <c r="A326" s="74" t="s">
        <v>259</v>
      </c>
      <c r="B326" s="63" t="s">
        <v>381</v>
      </c>
      <c r="C326" s="64" t="s">
        <v>389</v>
      </c>
      <c r="D326" s="65" t="s">
        <v>30</v>
      </c>
      <c r="E326" s="64" t="s">
        <v>74</v>
      </c>
      <c r="F326" s="66" t="s">
        <v>75</v>
      </c>
      <c r="G326" s="66" t="s">
        <v>75</v>
      </c>
      <c r="H326" s="66" t="s">
        <v>75</v>
      </c>
      <c r="I326" s="66" t="s">
        <v>75</v>
      </c>
      <c r="J326" s="64" t="s">
        <v>76</v>
      </c>
      <c r="K326" s="67">
        <f t="shared" si="6"/>
        <v>2666339</v>
      </c>
      <c r="L326" s="79">
        <v>2666339</v>
      </c>
      <c r="M326" s="69"/>
      <c r="N326" s="65"/>
    </row>
    <row r="327" spans="1:14" ht="22.5">
      <c r="A327" s="74" t="s">
        <v>169</v>
      </c>
      <c r="B327" s="63" t="s">
        <v>199</v>
      </c>
      <c r="C327" s="64" t="s">
        <v>389</v>
      </c>
      <c r="D327" s="65" t="s">
        <v>30</v>
      </c>
      <c r="E327" s="64" t="s">
        <v>47</v>
      </c>
      <c r="F327" s="66" t="s">
        <v>75</v>
      </c>
      <c r="G327" s="66" t="s">
        <v>163</v>
      </c>
      <c r="H327" s="66" t="s">
        <v>75</v>
      </c>
      <c r="I327" s="66" t="s">
        <v>75</v>
      </c>
      <c r="J327" s="64" t="s">
        <v>76</v>
      </c>
      <c r="K327" s="67">
        <f t="shared" si="6"/>
        <v>42990</v>
      </c>
      <c r="L327" s="79">
        <v>42990</v>
      </c>
      <c r="M327" s="69"/>
      <c r="N327" s="65"/>
    </row>
    <row r="328" spans="1:14" ht="22.5">
      <c r="A328" s="74" t="s">
        <v>169</v>
      </c>
      <c r="B328" s="63" t="s">
        <v>206</v>
      </c>
      <c r="C328" s="64" t="s">
        <v>389</v>
      </c>
      <c r="D328" s="65" t="s">
        <v>30</v>
      </c>
      <c r="E328" s="64" t="s">
        <v>47</v>
      </c>
      <c r="F328" s="66" t="s">
        <v>75</v>
      </c>
      <c r="G328" s="66" t="s">
        <v>163</v>
      </c>
      <c r="H328" s="66" t="s">
        <v>75</v>
      </c>
      <c r="I328" s="66" t="s">
        <v>75</v>
      </c>
      <c r="J328" s="64" t="s">
        <v>76</v>
      </c>
      <c r="K328" s="67">
        <f t="shared" si="6"/>
        <v>460500</v>
      </c>
      <c r="L328" s="79">
        <v>460500</v>
      </c>
      <c r="M328" s="69"/>
      <c r="N328" s="65"/>
    </row>
    <row r="329" spans="1:14" ht="22.5">
      <c r="A329" s="74" t="s">
        <v>176</v>
      </c>
      <c r="B329" s="63" t="s">
        <v>390</v>
      </c>
      <c r="C329" s="64" t="s">
        <v>389</v>
      </c>
      <c r="D329" s="65" t="s">
        <v>30</v>
      </c>
      <c r="E329" s="64" t="s">
        <v>47</v>
      </c>
      <c r="F329" s="66" t="s">
        <v>75</v>
      </c>
      <c r="G329" s="66" t="s">
        <v>163</v>
      </c>
      <c r="H329" s="66" t="s">
        <v>75</v>
      </c>
      <c r="I329" s="66" t="s">
        <v>75</v>
      </c>
      <c r="J329" s="64" t="s">
        <v>76</v>
      </c>
      <c r="K329" s="67">
        <f t="shared" si="6"/>
        <v>70000</v>
      </c>
      <c r="L329" s="79">
        <v>70000</v>
      </c>
      <c r="M329" s="69"/>
      <c r="N329" s="65"/>
    </row>
    <row r="330" spans="1:14" ht="22.5">
      <c r="A330" s="74" t="s">
        <v>166</v>
      </c>
      <c r="B330" s="63" t="s">
        <v>167</v>
      </c>
      <c r="C330" s="64" t="s">
        <v>391</v>
      </c>
      <c r="D330" s="65" t="s">
        <v>30</v>
      </c>
      <c r="E330" s="64" t="s">
        <v>74</v>
      </c>
      <c r="F330" s="66" t="s">
        <v>75</v>
      </c>
      <c r="G330" s="66" t="s">
        <v>75</v>
      </c>
      <c r="H330" s="66" t="s">
        <v>75</v>
      </c>
      <c r="I330" s="66" t="s">
        <v>75</v>
      </c>
      <c r="J330" s="64" t="s">
        <v>76</v>
      </c>
      <c r="K330" s="67">
        <f t="shared" si="6"/>
        <v>305180</v>
      </c>
      <c r="L330" s="79">
        <v>305180</v>
      </c>
      <c r="M330" s="69"/>
      <c r="N330" s="65"/>
    </row>
    <row r="331" spans="1:14" ht="15">
      <c r="A331" s="74" t="s">
        <v>191</v>
      </c>
      <c r="B331" s="63" t="s">
        <v>361</v>
      </c>
      <c r="C331" s="64" t="s">
        <v>391</v>
      </c>
      <c r="D331" s="65" t="s">
        <v>30</v>
      </c>
      <c r="E331" s="64" t="s">
        <v>74</v>
      </c>
      <c r="F331" s="66" t="s">
        <v>75</v>
      </c>
      <c r="G331" s="66" t="s">
        <v>75</v>
      </c>
      <c r="H331" s="66" t="s">
        <v>75</v>
      </c>
      <c r="I331" s="66" t="s">
        <v>75</v>
      </c>
      <c r="J331" s="64" t="s">
        <v>76</v>
      </c>
      <c r="K331" s="67">
        <f t="shared" si="6"/>
        <v>15000000</v>
      </c>
      <c r="L331" s="79">
        <v>15000000</v>
      </c>
      <c r="M331" s="69"/>
      <c r="N331" s="65"/>
    </row>
    <row r="332" spans="1:14" ht="22.5">
      <c r="A332" s="74" t="s">
        <v>176</v>
      </c>
      <c r="B332" s="63" t="s">
        <v>199</v>
      </c>
      <c r="C332" s="64" t="s">
        <v>391</v>
      </c>
      <c r="D332" s="65" t="s">
        <v>30</v>
      </c>
      <c r="E332" s="64" t="s">
        <v>47</v>
      </c>
      <c r="F332" s="66" t="s">
        <v>163</v>
      </c>
      <c r="G332" s="66" t="s">
        <v>163</v>
      </c>
      <c r="H332" s="66" t="s">
        <v>75</v>
      </c>
      <c r="I332" s="66" t="s">
        <v>75</v>
      </c>
      <c r="J332" s="64" t="s">
        <v>76</v>
      </c>
      <c r="K332" s="67">
        <f t="shared" si="6"/>
        <v>49453</v>
      </c>
      <c r="L332" s="79">
        <v>49453</v>
      </c>
      <c r="M332" s="69"/>
      <c r="N332" s="65"/>
    </row>
    <row r="333" spans="1:14" ht="22.5">
      <c r="A333" s="74" t="s">
        <v>176</v>
      </c>
      <c r="B333" s="63" t="s">
        <v>172</v>
      </c>
      <c r="C333" s="64" t="s">
        <v>391</v>
      </c>
      <c r="D333" s="65" t="s">
        <v>30</v>
      </c>
      <c r="E333" s="64" t="s">
        <v>47</v>
      </c>
      <c r="F333" s="66" t="s">
        <v>75</v>
      </c>
      <c r="G333" s="66" t="s">
        <v>163</v>
      </c>
      <c r="H333" s="66" t="s">
        <v>75</v>
      </c>
      <c r="I333" s="66" t="s">
        <v>75</v>
      </c>
      <c r="J333" s="64" t="s">
        <v>76</v>
      </c>
      <c r="K333" s="67">
        <f t="shared" si="6"/>
        <v>648607</v>
      </c>
      <c r="L333" s="79">
        <v>648607</v>
      </c>
      <c r="M333" s="69"/>
      <c r="N333" s="65"/>
    </row>
    <row r="334" spans="1:14" ht="45">
      <c r="A334" s="74" t="s">
        <v>176</v>
      </c>
      <c r="B334" s="63" t="s">
        <v>392</v>
      </c>
      <c r="C334" s="64" t="s">
        <v>391</v>
      </c>
      <c r="D334" s="65" t="s">
        <v>30</v>
      </c>
      <c r="E334" s="64" t="s">
        <v>47</v>
      </c>
      <c r="F334" s="66" t="s">
        <v>75</v>
      </c>
      <c r="G334" s="66" t="s">
        <v>163</v>
      </c>
      <c r="H334" s="66" t="s">
        <v>75</v>
      </c>
      <c r="I334" s="66" t="s">
        <v>75</v>
      </c>
      <c r="J334" s="64" t="s">
        <v>76</v>
      </c>
      <c r="K334" s="67">
        <f t="shared" si="6"/>
        <v>33000</v>
      </c>
      <c r="L334" s="79">
        <v>33000</v>
      </c>
      <c r="M334" s="69"/>
      <c r="N334" s="65"/>
    </row>
    <row r="335" spans="1:14" ht="33.75">
      <c r="A335" s="74" t="s">
        <v>176</v>
      </c>
      <c r="B335" s="63" t="s">
        <v>393</v>
      </c>
      <c r="C335" s="64" t="s">
        <v>391</v>
      </c>
      <c r="D335" s="65" t="s">
        <v>30</v>
      </c>
      <c r="E335" s="64" t="s">
        <v>47</v>
      </c>
      <c r="F335" s="66" t="s">
        <v>75</v>
      </c>
      <c r="G335" s="66" t="s">
        <v>163</v>
      </c>
      <c r="H335" s="66" t="s">
        <v>75</v>
      </c>
      <c r="I335" s="66" t="s">
        <v>75</v>
      </c>
      <c r="J335" s="64" t="s">
        <v>76</v>
      </c>
      <c r="K335" s="67">
        <f t="shared" si="6"/>
        <v>118800</v>
      </c>
      <c r="L335" s="79">
        <v>118800</v>
      </c>
      <c r="M335" s="69"/>
      <c r="N335" s="65"/>
    </row>
    <row r="336" spans="1:14" ht="22.5">
      <c r="A336" s="74" t="s">
        <v>176</v>
      </c>
      <c r="B336" s="63" t="s">
        <v>394</v>
      </c>
      <c r="C336" s="64" t="s">
        <v>391</v>
      </c>
      <c r="D336" s="65" t="s">
        <v>30</v>
      </c>
      <c r="E336" s="64" t="s">
        <v>47</v>
      </c>
      <c r="F336" s="66" t="s">
        <v>163</v>
      </c>
      <c r="G336" s="66" t="s">
        <v>163</v>
      </c>
      <c r="H336" s="66" t="s">
        <v>75</v>
      </c>
      <c r="I336" s="66" t="s">
        <v>75</v>
      </c>
      <c r="J336" s="64" t="s">
        <v>76</v>
      </c>
      <c r="K336" s="67">
        <f t="shared" si="6"/>
        <v>6000</v>
      </c>
      <c r="L336" s="79">
        <v>6000</v>
      </c>
      <c r="M336" s="69"/>
      <c r="N336" s="65"/>
    </row>
    <row r="337" spans="1:14" ht="45">
      <c r="A337" s="74" t="s">
        <v>176</v>
      </c>
      <c r="B337" s="63" t="s">
        <v>395</v>
      </c>
      <c r="C337" s="64" t="s">
        <v>391</v>
      </c>
      <c r="D337" s="65" t="s">
        <v>30</v>
      </c>
      <c r="E337" s="64" t="s">
        <v>47</v>
      </c>
      <c r="F337" s="66" t="s">
        <v>163</v>
      </c>
      <c r="G337" s="66" t="s">
        <v>163</v>
      </c>
      <c r="H337" s="66" t="s">
        <v>75</v>
      </c>
      <c r="I337" s="66" t="s">
        <v>75</v>
      </c>
      <c r="J337" s="64" t="s">
        <v>76</v>
      </c>
      <c r="K337" s="67">
        <f t="shared" si="6"/>
        <v>19800</v>
      </c>
      <c r="L337" s="79">
        <v>19800</v>
      </c>
      <c r="M337" s="69"/>
      <c r="N337" s="65"/>
    </row>
    <row r="338" spans="1:14" ht="22.5">
      <c r="A338" s="75" t="s">
        <v>181</v>
      </c>
      <c r="B338" s="63" t="s">
        <v>396</v>
      </c>
      <c r="C338" s="64" t="s">
        <v>391</v>
      </c>
      <c r="D338" s="65" t="s">
        <v>30</v>
      </c>
      <c r="E338" s="64" t="s">
        <v>47</v>
      </c>
      <c r="F338" s="66" t="s">
        <v>75</v>
      </c>
      <c r="G338" s="66" t="s">
        <v>163</v>
      </c>
      <c r="H338" s="66" t="s">
        <v>75</v>
      </c>
      <c r="I338" s="66" t="s">
        <v>75</v>
      </c>
      <c r="J338" s="64" t="s">
        <v>76</v>
      </c>
      <c r="K338" s="67">
        <f t="shared" si="6"/>
        <v>100000</v>
      </c>
      <c r="L338" s="69"/>
      <c r="M338" s="79">
        <v>100000</v>
      </c>
      <c r="N338" s="65"/>
    </row>
    <row r="339" spans="1:14" ht="22.5">
      <c r="A339" s="74" t="s">
        <v>166</v>
      </c>
      <c r="B339" s="63" t="s">
        <v>167</v>
      </c>
      <c r="C339" s="64" t="s">
        <v>397</v>
      </c>
      <c r="D339" s="65" t="s">
        <v>30</v>
      </c>
      <c r="E339" s="64" t="s">
        <v>168</v>
      </c>
      <c r="F339" s="66" t="s">
        <v>75</v>
      </c>
      <c r="G339" s="66" t="s">
        <v>163</v>
      </c>
      <c r="H339" s="66" t="s">
        <v>75</v>
      </c>
      <c r="I339" s="66" t="s">
        <v>75</v>
      </c>
      <c r="J339" s="64" t="s">
        <v>76</v>
      </c>
      <c r="K339" s="67">
        <f t="shared" si="6"/>
        <v>450731</v>
      </c>
      <c r="L339" s="79">
        <v>450731</v>
      </c>
      <c r="M339" s="69"/>
      <c r="N339" s="65"/>
    </row>
    <row r="340" spans="1:14" ht="22.5">
      <c r="A340" s="75" t="s">
        <v>169</v>
      </c>
      <c r="B340" s="63" t="s">
        <v>199</v>
      </c>
      <c r="C340" s="64" t="s">
        <v>397</v>
      </c>
      <c r="D340" s="65" t="s">
        <v>30</v>
      </c>
      <c r="E340" s="64" t="s">
        <v>47</v>
      </c>
      <c r="F340" s="66" t="s">
        <v>75</v>
      </c>
      <c r="G340" s="66" t="s">
        <v>163</v>
      </c>
      <c r="H340" s="66" t="s">
        <v>75</v>
      </c>
      <c r="I340" s="66" t="s">
        <v>75</v>
      </c>
      <c r="J340" s="64" t="s">
        <v>76</v>
      </c>
      <c r="K340" s="67">
        <f t="shared" si="6"/>
        <v>76182</v>
      </c>
      <c r="L340" s="79">
        <v>76182</v>
      </c>
      <c r="M340" s="69"/>
      <c r="N340" s="65"/>
    </row>
    <row r="341" spans="1:14" ht="22.5">
      <c r="A341" s="75" t="s">
        <v>169</v>
      </c>
      <c r="B341" s="63" t="s">
        <v>172</v>
      </c>
      <c r="C341" s="64" t="s">
        <v>397</v>
      </c>
      <c r="D341" s="65" t="s">
        <v>30</v>
      </c>
      <c r="E341" s="64" t="s">
        <v>47</v>
      </c>
      <c r="F341" s="66" t="s">
        <v>75</v>
      </c>
      <c r="G341" s="66" t="s">
        <v>163</v>
      </c>
      <c r="H341" s="66" t="s">
        <v>75</v>
      </c>
      <c r="I341" s="66" t="s">
        <v>75</v>
      </c>
      <c r="J341" s="64" t="s">
        <v>76</v>
      </c>
      <c r="K341" s="67">
        <f t="shared" si="6"/>
        <v>127900</v>
      </c>
      <c r="L341" s="79">
        <v>127900</v>
      </c>
      <c r="M341" s="69"/>
      <c r="N341" s="65"/>
    </row>
    <row r="342" spans="1:14" ht="22.5">
      <c r="A342" s="75" t="s">
        <v>176</v>
      </c>
      <c r="B342" s="63" t="s">
        <v>398</v>
      </c>
      <c r="C342" s="64" t="s">
        <v>397</v>
      </c>
      <c r="D342" s="65" t="s">
        <v>30</v>
      </c>
      <c r="E342" s="64" t="s">
        <v>47</v>
      </c>
      <c r="F342" s="66" t="s">
        <v>75</v>
      </c>
      <c r="G342" s="66" t="s">
        <v>163</v>
      </c>
      <c r="H342" s="66" t="s">
        <v>75</v>
      </c>
      <c r="I342" s="66" t="s">
        <v>75</v>
      </c>
      <c r="J342" s="64" t="s">
        <v>76</v>
      </c>
      <c r="K342" s="67">
        <f t="shared" si="6"/>
        <v>50000</v>
      </c>
      <c r="L342" s="79">
        <v>50000</v>
      </c>
      <c r="M342" s="69"/>
      <c r="N342" s="65"/>
    </row>
    <row r="343" spans="1:14" ht="22.5">
      <c r="A343" s="75" t="s">
        <v>176</v>
      </c>
      <c r="B343" s="63" t="s">
        <v>399</v>
      </c>
      <c r="C343" s="64" t="s">
        <v>397</v>
      </c>
      <c r="D343" s="65" t="s">
        <v>30</v>
      </c>
      <c r="E343" s="64" t="s">
        <v>47</v>
      </c>
      <c r="F343" s="66" t="s">
        <v>75</v>
      </c>
      <c r="G343" s="66" t="s">
        <v>163</v>
      </c>
      <c r="H343" s="66" t="s">
        <v>75</v>
      </c>
      <c r="I343" s="66" t="s">
        <v>75</v>
      </c>
      <c r="J343" s="64" t="s">
        <v>76</v>
      </c>
      <c r="K343" s="67">
        <f t="shared" si="6"/>
        <v>75000</v>
      </c>
      <c r="L343" s="79">
        <v>75000</v>
      </c>
      <c r="M343" s="69"/>
      <c r="N343" s="65"/>
    </row>
    <row r="344" spans="1:14" ht="22.5">
      <c r="A344" s="75" t="s">
        <v>400</v>
      </c>
      <c r="B344" s="63" t="s">
        <v>401</v>
      </c>
      <c r="C344" s="64" t="s">
        <v>397</v>
      </c>
      <c r="D344" s="65" t="s">
        <v>30</v>
      </c>
      <c r="E344" s="64" t="s">
        <v>47</v>
      </c>
      <c r="F344" s="66" t="s">
        <v>75</v>
      </c>
      <c r="G344" s="66" t="s">
        <v>163</v>
      </c>
      <c r="H344" s="66" t="s">
        <v>75</v>
      </c>
      <c r="I344" s="66" t="s">
        <v>75</v>
      </c>
      <c r="J344" s="64" t="s">
        <v>76</v>
      </c>
      <c r="K344" s="67">
        <f t="shared" si="6"/>
        <v>70400</v>
      </c>
      <c r="L344" s="69"/>
      <c r="M344" s="79">
        <v>70400</v>
      </c>
      <c r="N344" s="65"/>
    </row>
    <row r="345" spans="1:14" ht="22.5">
      <c r="A345" s="74" t="s">
        <v>161</v>
      </c>
      <c r="B345" s="63" t="s">
        <v>402</v>
      </c>
      <c r="C345" s="64" t="s">
        <v>403</v>
      </c>
      <c r="D345" s="65" t="s">
        <v>30</v>
      </c>
      <c r="E345" s="64" t="s">
        <v>47</v>
      </c>
      <c r="F345" s="66" t="s">
        <v>75</v>
      </c>
      <c r="G345" s="82" t="s">
        <v>163</v>
      </c>
      <c r="H345" s="66" t="s">
        <v>75</v>
      </c>
      <c r="I345" s="66" t="s">
        <v>75</v>
      </c>
      <c r="J345" s="64" t="s">
        <v>76</v>
      </c>
      <c r="K345" s="67">
        <f t="shared" si="6"/>
        <v>100000</v>
      </c>
      <c r="L345" s="83">
        <v>100000</v>
      </c>
      <c r="M345" s="84"/>
      <c r="N345" s="65"/>
    </row>
    <row r="346" spans="1:14" ht="22.5">
      <c r="A346" s="74" t="s">
        <v>166</v>
      </c>
      <c r="B346" s="63" t="s">
        <v>167</v>
      </c>
      <c r="C346" s="64" t="s">
        <v>403</v>
      </c>
      <c r="D346" s="65" t="s">
        <v>30</v>
      </c>
      <c r="E346" s="64" t="s">
        <v>168</v>
      </c>
      <c r="F346" s="66" t="s">
        <v>75</v>
      </c>
      <c r="G346" s="66" t="s">
        <v>163</v>
      </c>
      <c r="H346" s="66" t="s">
        <v>404</v>
      </c>
      <c r="I346" s="66" t="s">
        <v>404</v>
      </c>
      <c r="J346" s="64" t="s">
        <v>76</v>
      </c>
      <c r="K346" s="67">
        <f t="shared" si="6"/>
        <v>261310</v>
      </c>
      <c r="L346" s="83">
        <v>261310</v>
      </c>
      <c r="M346" s="84"/>
      <c r="N346" s="65"/>
    </row>
    <row r="347" spans="1:14" ht="22.5">
      <c r="A347" s="74" t="s">
        <v>169</v>
      </c>
      <c r="B347" s="63" t="s">
        <v>199</v>
      </c>
      <c r="C347" s="64" t="s">
        <v>403</v>
      </c>
      <c r="D347" s="65" t="s">
        <v>30</v>
      </c>
      <c r="E347" s="64" t="s">
        <v>47</v>
      </c>
      <c r="F347" s="66" t="s">
        <v>404</v>
      </c>
      <c r="G347" s="66" t="s">
        <v>163</v>
      </c>
      <c r="H347" s="66" t="s">
        <v>75</v>
      </c>
      <c r="I347" s="66" t="s">
        <v>75</v>
      </c>
      <c r="J347" s="64" t="s">
        <v>76</v>
      </c>
      <c r="K347" s="67">
        <f t="shared" si="6"/>
        <v>26554</v>
      </c>
      <c r="L347" s="83">
        <v>26554</v>
      </c>
      <c r="M347" s="84"/>
      <c r="N347" s="65"/>
    </row>
    <row r="348" spans="1:14" ht="22.5">
      <c r="A348" s="74" t="s">
        <v>169</v>
      </c>
      <c r="B348" s="63" t="s">
        <v>172</v>
      </c>
      <c r="C348" s="64" t="s">
        <v>403</v>
      </c>
      <c r="D348" s="65" t="s">
        <v>30</v>
      </c>
      <c r="E348" s="64" t="s">
        <v>47</v>
      </c>
      <c r="F348" s="66" t="s">
        <v>404</v>
      </c>
      <c r="G348" s="66" t="s">
        <v>163</v>
      </c>
      <c r="H348" s="66" t="s">
        <v>75</v>
      </c>
      <c r="I348" s="66" t="s">
        <v>75</v>
      </c>
      <c r="J348" s="64" t="s">
        <v>76</v>
      </c>
      <c r="K348" s="67">
        <f t="shared" si="6"/>
        <v>36000</v>
      </c>
      <c r="L348" s="83">
        <v>36000</v>
      </c>
      <c r="M348" s="84"/>
      <c r="N348" s="65"/>
    </row>
    <row r="349" spans="1:14" ht="22.5">
      <c r="A349" s="74" t="s">
        <v>405</v>
      </c>
      <c r="B349" s="63" t="s">
        <v>406</v>
      </c>
      <c r="C349" s="64" t="s">
        <v>403</v>
      </c>
      <c r="D349" s="65" t="s">
        <v>30</v>
      </c>
      <c r="E349" s="64" t="s">
        <v>47</v>
      </c>
      <c r="F349" s="66" t="s">
        <v>404</v>
      </c>
      <c r="G349" s="66" t="s">
        <v>163</v>
      </c>
      <c r="H349" s="66" t="s">
        <v>75</v>
      </c>
      <c r="I349" s="66" t="s">
        <v>75</v>
      </c>
      <c r="J349" s="64" t="s">
        <v>76</v>
      </c>
      <c r="K349" s="67">
        <f t="shared" si="6"/>
        <v>120000</v>
      </c>
      <c r="L349" s="65"/>
      <c r="M349" s="83">
        <v>120000</v>
      </c>
      <c r="N349" s="65"/>
    </row>
    <row r="350" spans="1:14" ht="45">
      <c r="A350" s="74" t="s">
        <v>161</v>
      </c>
      <c r="B350" s="63" t="s">
        <v>407</v>
      </c>
      <c r="C350" s="64" t="s">
        <v>408</v>
      </c>
      <c r="D350" s="65" t="s">
        <v>30</v>
      </c>
      <c r="E350" s="64" t="s">
        <v>47</v>
      </c>
      <c r="F350" s="66" t="s">
        <v>75</v>
      </c>
      <c r="G350" s="66" t="s">
        <v>163</v>
      </c>
      <c r="H350" s="66" t="s">
        <v>75</v>
      </c>
      <c r="I350" s="66" t="s">
        <v>75</v>
      </c>
      <c r="J350" s="64" t="s">
        <v>76</v>
      </c>
      <c r="K350" s="67">
        <f t="shared" si="6"/>
        <v>42019</v>
      </c>
      <c r="L350" s="79">
        <v>42019</v>
      </c>
      <c r="M350" s="69"/>
      <c r="N350" s="65"/>
    </row>
    <row r="351" spans="1:14" ht="33.75">
      <c r="A351" s="74" t="s">
        <v>161</v>
      </c>
      <c r="B351" s="63" t="s">
        <v>409</v>
      </c>
      <c r="C351" s="64" t="s">
        <v>408</v>
      </c>
      <c r="D351" s="65" t="s">
        <v>30</v>
      </c>
      <c r="E351" s="64" t="s">
        <v>47</v>
      </c>
      <c r="F351" s="66" t="s">
        <v>75</v>
      </c>
      <c r="G351" s="66" t="s">
        <v>163</v>
      </c>
      <c r="H351" s="66" t="s">
        <v>75</v>
      </c>
      <c r="I351" s="66" t="s">
        <v>75</v>
      </c>
      <c r="J351" s="64" t="s">
        <v>76</v>
      </c>
      <c r="K351" s="67">
        <f t="shared" ref="K351:K414" si="7">SUBTOTAL(9,L351:M351)</f>
        <v>150000</v>
      </c>
      <c r="L351" s="79">
        <v>150000</v>
      </c>
      <c r="M351" s="69"/>
      <c r="N351" s="65"/>
    </row>
    <row r="352" spans="1:14" ht="22.5">
      <c r="A352" s="74" t="s">
        <v>166</v>
      </c>
      <c r="B352" s="63" t="s">
        <v>410</v>
      </c>
      <c r="C352" s="64" t="s">
        <v>408</v>
      </c>
      <c r="D352" s="65" t="s">
        <v>30</v>
      </c>
      <c r="E352" s="64" t="s">
        <v>168</v>
      </c>
      <c r="F352" s="66" t="s">
        <v>75</v>
      </c>
      <c r="G352" s="66" t="s">
        <v>163</v>
      </c>
      <c r="H352" s="66" t="s">
        <v>75</v>
      </c>
      <c r="I352" s="66" t="s">
        <v>75</v>
      </c>
      <c r="J352" s="64" t="s">
        <v>76</v>
      </c>
      <c r="K352" s="67">
        <f t="shared" si="7"/>
        <v>240442</v>
      </c>
      <c r="L352" s="79">
        <v>240442</v>
      </c>
      <c r="M352" s="69"/>
      <c r="N352" s="65"/>
    </row>
    <row r="353" spans="1:14" ht="33.75">
      <c r="A353" s="74" t="s">
        <v>166</v>
      </c>
      <c r="B353" s="63" t="s">
        <v>411</v>
      </c>
      <c r="C353" s="64" t="s">
        <v>408</v>
      </c>
      <c r="D353" s="65" t="s">
        <v>30</v>
      </c>
      <c r="E353" s="64" t="s">
        <v>168</v>
      </c>
      <c r="F353" s="66" t="s">
        <v>75</v>
      </c>
      <c r="G353" s="66" t="s">
        <v>163</v>
      </c>
      <c r="H353" s="66" t="s">
        <v>75</v>
      </c>
      <c r="I353" s="66" t="s">
        <v>75</v>
      </c>
      <c r="J353" s="64" t="s">
        <v>76</v>
      </c>
      <c r="K353" s="67">
        <f t="shared" si="7"/>
        <v>34363</v>
      </c>
      <c r="L353" s="79">
        <v>34363</v>
      </c>
      <c r="M353" s="69"/>
      <c r="N353" s="65"/>
    </row>
    <row r="354" spans="1:14" ht="15">
      <c r="A354" s="74" t="s">
        <v>235</v>
      </c>
      <c r="B354" s="63" t="s">
        <v>192</v>
      </c>
      <c r="C354" s="64" t="s">
        <v>408</v>
      </c>
      <c r="D354" s="65" t="s">
        <v>30</v>
      </c>
      <c r="E354" s="64" t="s">
        <v>74</v>
      </c>
      <c r="F354" s="66" t="s">
        <v>75</v>
      </c>
      <c r="G354" s="66" t="s">
        <v>75</v>
      </c>
      <c r="H354" s="66" t="s">
        <v>75</v>
      </c>
      <c r="I354" s="66" t="s">
        <v>75</v>
      </c>
      <c r="J354" s="64" t="s">
        <v>76</v>
      </c>
      <c r="K354" s="67">
        <f t="shared" si="7"/>
        <v>7012000</v>
      </c>
      <c r="L354" s="79">
        <v>7012000</v>
      </c>
      <c r="M354" s="69"/>
      <c r="N354" s="65"/>
    </row>
    <row r="355" spans="1:14" ht="33.75">
      <c r="A355" s="74" t="s">
        <v>412</v>
      </c>
      <c r="B355" s="63" t="s">
        <v>413</v>
      </c>
      <c r="C355" s="64" t="s">
        <v>408</v>
      </c>
      <c r="D355" s="65" t="s">
        <v>30</v>
      </c>
      <c r="E355" s="64" t="s">
        <v>47</v>
      </c>
      <c r="F355" s="66" t="s">
        <v>75</v>
      </c>
      <c r="G355" s="66" t="s">
        <v>163</v>
      </c>
      <c r="H355" s="66" t="s">
        <v>75</v>
      </c>
      <c r="I355" s="66" t="s">
        <v>75</v>
      </c>
      <c r="J355" s="64" t="s">
        <v>76</v>
      </c>
      <c r="K355" s="67">
        <f t="shared" si="7"/>
        <v>438250</v>
      </c>
      <c r="L355" s="79">
        <v>438250</v>
      </c>
      <c r="M355" s="69"/>
      <c r="N355" s="65"/>
    </row>
    <row r="356" spans="1:14" ht="33.75">
      <c r="A356" s="74" t="s">
        <v>412</v>
      </c>
      <c r="B356" s="63" t="s">
        <v>414</v>
      </c>
      <c r="C356" s="64" t="s">
        <v>408</v>
      </c>
      <c r="D356" s="65" t="s">
        <v>30</v>
      </c>
      <c r="E356" s="64" t="s">
        <v>47</v>
      </c>
      <c r="F356" s="66" t="s">
        <v>75</v>
      </c>
      <c r="G356" s="66" t="s">
        <v>163</v>
      </c>
      <c r="H356" s="66" t="s">
        <v>75</v>
      </c>
      <c r="I356" s="66" t="s">
        <v>75</v>
      </c>
      <c r="J356" s="64" t="s">
        <v>76</v>
      </c>
      <c r="K356" s="67">
        <f t="shared" si="7"/>
        <v>97200</v>
      </c>
      <c r="L356" s="79">
        <v>97200</v>
      </c>
      <c r="M356" s="69"/>
      <c r="N356" s="65"/>
    </row>
    <row r="357" spans="1:14" ht="33.75">
      <c r="A357" s="74" t="s">
        <v>412</v>
      </c>
      <c r="B357" s="63" t="s">
        <v>415</v>
      </c>
      <c r="C357" s="64" t="s">
        <v>408</v>
      </c>
      <c r="D357" s="65" t="s">
        <v>30</v>
      </c>
      <c r="E357" s="64" t="s">
        <v>74</v>
      </c>
      <c r="F357" s="66" t="s">
        <v>75</v>
      </c>
      <c r="G357" s="66" t="s">
        <v>75</v>
      </c>
      <c r="H357" s="66" t="s">
        <v>75</v>
      </c>
      <c r="I357" s="66" t="s">
        <v>75</v>
      </c>
      <c r="J357" s="64" t="s">
        <v>76</v>
      </c>
      <c r="K357" s="67">
        <f t="shared" si="7"/>
        <v>1938750</v>
      </c>
      <c r="L357" s="79">
        <v>1938750</v>
      </c>
      <c r="M357" s="69"/>
      <c r="N357" s="65"/>
    </row>
    <row r="358" spans="1:14" ht="33.75">
      <c r="A358" s="74" t="s">
        <v>412</v>
      </c>
      <c r="B358" s="63" t="s">
        <v>416</v>
      </c>
      <c r="C358" s="64" t="s">
        <v>408</v>
      </c>
      <c r="D358" s="65" t="s">
        <v>30</v>
      </c>
      <c r="E358" s="64" t="s">
        <v>74</v>
      </c>
      <c r="F358" s="66" t="s">
        <v>75</v>
      </c>
      <c r="G358" s="66" t="s">
        <v>75</v>
      </c>
      <c r="H358" s="66" t="s">
        <v>75</v>
      </c>
      <c r="I358" s="66" t="s">
        <v>75</v>
      </c>
      <c r="J358" s="64" t="s">
        <v>76</v>
      </c>
      <c r="K358" s="67">
        <f t="shared" si="7"/>
        <v>2024950</v>
      </c>
      <c r="L358" s="79">
        <v>2024950</v>
      </c>
      <c r="M358" s="69"/>
      <c r="N358" s="65"/>
    </row>
    <row r="359" spans="1:14" ht="33.75">
      <c r="A359" s="74" t="s">
        <v>412</v>
      </c>
      <c r="B359" s="63" t="s">
        <v>417</v>
      </c>
      <c r="C359" s="64" t="s">
        <v>408</v>
      </c>
      <c r="D359" s="65" t="s">
        <v>30</v>
      </c>
      <c r="E359" s="64" t="s">
        <v>74</v>
      </c>
      <c r="F359" s="66" t="s">
        <v>75</v>
      </c>
      <c r="G359" s="66" t="s">
        <v>75</v>
      </c>
      <c r="H359" s="66" t="s">
        <v>75</v>
      </c>
      <c r="I359" s="66" t="s">
        <v>75</v>
      </c>
      <c r="J359" s="64" t="s">
        <v>76</v>
      </c>
      <c r="K359" s="67">
        <f t="shared" si="7"/>
        <v>1342500</v>
      </c>
      <c r="L359" s="79">
        <v>1342500</v>
      </c>
      <c r="M359" s="69"/>
      <c r="N359" s="65"/>
    </row>
    <row r="360" spans="1:14" ht="33.75">
      <c r="A360" s="74" t="s">
        <v>412</v>
      </c>
      <c r="B360" s="63" t="s">
        <v>418</v>
      </c>
      <c r="C360" s="64" t="s">
        <v>408</v>
      </c>
      <c r="D360" s="65" t="s">
        <v>30</v>
      </c>
      <c r="E360" s="64" t="s">
        <v>74</v>
      </c>
      <c r="F360" s="66" t="s">
        <v>75</v>
      </c>
      <c r="G360" s="66" t="s">
        <v>75</v>
      </c>
      <c r="H360" s="66" t="s">
        <v>75</v>
      </c>
      <c r="I360" s="66" t="s">
        <v>75</v>
      </c>
      <c r="J360" s="64" t="s">
        <v>76</v>
      </c>
      <c r="K360" s="67">
        <f t="shared" si="7"/>
        <v>1380000</v>
      </c>
      <c r="L360" s="79">
        <v>1380000</v>
      </c>
      <c r="M360" s="69"/>
      <c r="N360" s="65"/>
    </row>
    <row r="361" spans="1:14" ht="33.75">
      <c r="A361" s="74" t="s">
        <v>412</v>
      </c>
      <c r="B361" s="63" t="s">
        <v>419</v>
      </c>
      <c r="C361" s="64" t="s">
        <v>408</v>
      </c>
      <c r="D361" s="65" t="s">
        <v>30</v>
      </c>
      <c r="E361" s="64" t="s">
        <v>47</v>
      </c>
      <c r="F361" s="66" t="s">
        <v>75</v>
      </c>
      <c r="G361" s="66" t="s">
        <v>163</v>
      </c>
      <c r="H361" s="66" t="s">
        <v>75</v>
      </c>
      <c r="I361" s="66" t="s">
        <v>75</v>
      </c>
      <c r="J361" s="64" t="s">
        <v>76</v>
      </c>
      <c r="K361" s="67">
        <f t="shared" si="7"/>
        <v>330000</v>
      </c>
      <c r="L361" s="79">
        <v>330000</v>
      </c>
      <c r="M361" s="69"/>
      <c r="N361" s="65"/>
    </row>
    <row r="362" spans="1:14" ht="45">
      <c r="A362" s="74" t="s">
        <v>412</v>
      </c>
      <c r="B362" s="63" t="s">
        <v>420</v>
      </c>
      <c r="C362" s="64" t="s">
        <v>408</v>
      </c>
      <c r="D362" s="65" t="s">
        <v>30</v>
      </c>
      <c r="E362" s="64" t="s">
        <v>74</v>
      </c>
      <c r="F362" s="66" t="s">
        <v>75</v>
      </c>
      <c r="G362" s="66" t="s">
        <v>75</v>
      </c>
      <c r="H362" s="66" t="s">
        <v>75</v>
      </c>
      <c r="I362" s="66" t="s">
        <v>75</v>
      </c>
      <c r="J362" s="64" t="s">
        <v>76</v>
      </c>
      <c r="K362" s="67">
        <f t="shared" si="7"/>
        <v>2425000</v>
      </c>
      <c r="L362" s="79">
        <v>2425000</v>
      </c>
      <c r="M362" s="69"/>
      <c r="N362" s="65"/>
    </row>
    <row r="363" spans="1:14" ht="33.75">
      <c r="A363" s="74" t="s">
        <v>169</v>
      </c>
      <c r="B363" s="63" t="s">
        <v>421</v>
      </c>
      <c r="C363" s="64" t="s">
        <v>408</v>
      </c>
      <c r="D363" s="65" t="s">
        <v>30</v>
      </c>
      <c r="E363" s="64" t="s">
        <v>47</v>
      </c>
      <c r="F363" s="66" t="s">
        <v>75</v>
      </c>
      <c r="G363" s="66" t="s">
        <v>163</v>
      </c>
      <c r="H363" s="66" t="s">
        <v>75</v>
      </c>
      <c r="I363" s="66" t="s">
        <v>75</v>
      </c>
      <c r="J363" s="64" t="s">
        <v>76</v>
      </c>
      <c r="K363" s="67">
        <f t="shared" si="7"/>
        <v>142241</v>
      </c>
      <c r="L363" s="79">
        <v>142241</v>
      </c>
      <c r="M363" s="69"/>
      <c r="N363" s="65"/>
    </row>
    <row r="364" spans="1:14" ht="33.75">
      <c r="A364" s="74" t="s">
        <v>169</v>
      </c>
      <c r="B364" s="63" t="s">
        <v>422</v>
      </c>
      <c r="C364" s="64" t="s">
        <v>408</v>
      </c>
      <c r="D364" s="65" t="s">
        <v>30</v>
      </c>
      <c r="E364" s="64" t="s">
        <v>47</v>
      </c>
      <c r="F364" s="66" t="s">
        <v>75</v>
      </c>
      <c r="G364" s="66" t="s">
        <v>163</v>
      </c>
      <c r="H364" s="66" t="s">
        <v>75</v>
      </c>
      <c r="I364" s="66" t="s">
        <v>75</v>
      </c>
      <c r="J364" s="64" t="s">
        <v>76</v>
      </c>
      <c r="K364" s="67">
        <f t="shared" si="7"/>
        <v>141512</v>
      </c>
      <c r="L364" s="79">
        <v>141512</v>
      </c>
      <c r="M364" s="69"/>
      <c r="N364" s="65"/>
    </row>
    <row r="365" spans="1:14" ht="33.75">
      <c r="A365" s="74" t="s">
        <v>169</v>
      </c>
      <c r="B365" s="63" t="s">
        <v>423</v>
      </c>
      <c r="C365" s="64" t="s">
        <v>408</v>
      </c>
      <c r="D365" s="65" t="s">
        <v>30</v>
      </c>
      <c r="E365" s="64" t="s">
        <v>47</v>
      </c>
      <c r="F365" s="66" t="s">
        <v>75</v>
      </c>
      <c r="G365" s="66" t="s">
        <v>163</v>
      </c>
      <c r="H365" s="66" t="s">
        <v>75</v>
      </c>
      <c r="I365" s="66" t="s">
        <v>75</v>
      </c>
      <c r="J365" s="64" t="s">
        <v>76</v>
      </c>
      <c r="K365" s="67">
        <f t="shared" si="7"/>
        <v>64586</v>
      </c>
      <c r="L365" s="79">
        <v>64586</v>
      </c>
      <c r="M365" s="69"/>
      <c r="N365" s="65"/>
    </row>
    <row r="366" spans="1:14" ht="33.75">
      <c r="A366" s="74" t="s">
        <v>169</v>
      </c>
      <c r="B366" s="63" t="s">
        <v>424</v>
      </c>
      <c r="C366" s="64" t="s">
        <v>408</v>
      </c>
      <c r="D366" s="65" t="s">
        <v>30</v>
      </c>
      <c r="E366" s="64" t="s">
        <v>47</v>
      </c>
      <c r="F366" s="66" t="s">
        <v>75</v>
      </c>
      <c r="G366" s="66" t="s">
        <v>163</v>
      </c>
      <c r="H366" s="66" t="s">
        <v>75</v>
      </c>
      <c r="I366" s="66" t="s">
        <v>75</v>
      </c>
      <c r="J366" s="64" t="s">
        <v>76</v>
      </c>
      <c r="K366" s="67">
        <f t="shared" si="7"/>
        <v>95200</v>
      </c>
      <c r="L366" s="79">
        <v>95200</v>
      </c>
      <c r="M366" s="69"/>
      <c r="N366" s="65"/>
    </row>
    <row r="367" spans="1:14" ht="33.75">
      <c r="A367" s="74" t="s">
        <v>169</v>
      </c>
      <c r="B367" s="63" t="s">
        <v>425</v>
      </c>
      <c r="C367" s="64" t="s">
        <v>408</v>
      </c>
      <c r="D367" s="65" t="s">
        <v>30</v>
      </c>
      <c r="E367" s="64" t="s">
        <v>47</v>
      </c>
      <c r="F367" s="66" t="s">
        <v>75</v>
      </c>
      <c r="G367" s="66" t="s">
        <v>163</v>
      </c>
      <c r="H367" s="66" t="s">
        <v>75</v>
      </c>
      <c r="I367" s="66" t="s">
        <v>75</v>
      </c>
      <c r="J367" s="64" t="s">
        <v>76</v>
      </c>
      <c r="K367" s="67">
        <f t="shared" si="7"/>
        <v>102970</v>
      </c>
      <c r="L367" s="79">
        <v>102970</v>
      </c>
      <c r="M367" s="69"/>
      <c r="N367" s="65"/>
    </row>
    <row r="368" spans="1:14" ht="33.75">
      <c r="A368" s="74" t="s">
        <v>169</v>
      </c>
      <c r="B368" s="63" t="s">
        <v>426</v>
      </c>
      <c r="C368" s="64" t="s">
        <v>408</v>
      </c>
      <c r="D368" s="65" t="s">
        <v>30</v>
      </c>
      <c r="E368" s="64" t="s">
        <v>47</v>
      </c>
      <c r="F368" s="66" t="s">
        <v>75</v>
      </c>
      <c r="G368" s="66" t="s">
        <v>163</v>
      </c>
      <c r="H368" s="66" t="s">
        <v>75</v>
      </c>
      <c r="I368" s="66" t="s">
        <v>75</v>
      </c>
      <c r="J368" s="64" t="s">
        <v>76</v>
      </c>
      <c r="K368" s="67">
        <f t="shared" si="7"/>
        <v>24000</v>
      </c>
      <c r="L368" s="79">
        <v>24000</v>
      </c>
      <c r="M368" s="69"/>
      <c r="N368" s="65"/>
    </row>
    <row r="369" spans="1:14" ht="33.75">
      <c r="A369" s="74" t="s">
        <v>169</v>
      </c>
      <c r="B369" s="63" t="s">
        <v>427</v>
      </c>
      <c r="C369" s="64" t="s">
        <v>408</v>
      </c>
      <c r="D369" s="65" t="s">
        <v>30</v>
      </c>
      <c r="E369" s="64" t="s">
        <v>47</v>
      </c>
      <c r="F369" s="66" t="s">
        <v>75</v>
      </c>
      <c r="G369" s="66" t="s">
        <v>163</v>
      </c>
      <c r="H369" s="66" t="s">
        <v>75</v>
      </c>
      <c r="I369" s="66" t="s">
        <v>75</v>
      </c>
      <c r="J369" s="64" t="s">
        <v>76</v>
      </c>
      <c r="K369" s="67">
        <f t="shared" si="7"/>
        <v>120000</v>
      </c>
      <c r="L369" s="79">
        <v>120000</v>
      </c>
      <c r="M369" s="69"/>
      <c r="N369" s="65"/>
    </row>
    <row r="370" spans="1:14" ht="33.75">
      <c r="A370" s="74" t="s">
        <v>169</v>
      </c>
      <c r="B370" s="63" t="s">
        <v>428</v>
      </c>
      <c r="C370" s="64" t="s">
        <v>408</v>
      </c>
      <c r="D370" s="65" t="s">
        <v>30</v>
      </c>
      <c r="E370" s="64" t="s">
        <v>74</v>
      </c>
      <c r="F370" s="66" t="s">
        <v>75</v>
      </c>
      <c r="G370" s="66" t="s">
        <v>75</v>
      </c>
      <c r="H370" s="66" t="s">
        <v>75</v>
      </c>
      <c r="I370" s="66" t="s">
        <v>75</v>
      </c>
      <c r="J370" s="64" t="s">
        <v>76</v>
      </c>
      <c r="K370" s="67">
        <f t="shared" si="7"/>
        <v>1456553</v>
      </c>
      <c r="L370" s="79">
        <v>1456553</v>
      </c>
      <c r="M370" s="69"/>
      <c r="N370" s="65"/>
    </row>
    <row r="371" spans="1:14" ht="33.75">
      <c r="A371" s="74" t="s">
        <v>169</v>
      </c>
      <c r="B371" s="63" t="s">
        <v>429</v>
      </c>
      <c r="C371" s="64" t="s">
        <v>408</v>
      </c>
      <c r="D371" s="65" t="s">
        <v>30</v>
      </c>
      <c r="E371" s="64" t="s">
        <v>47</v>
      </c>
      <c r="F371" s="66" t="s">
        <v>75</v>
      </c>
      <c r="G371" s="66" t="s">
        <v>163</v>
      </c>
      <c r="H371" s="66" t="s">
        <v>75</v>
      </c>
      <c r="I371" s="66" t="s">
        <v>75</v>
      </c>
      <c r="J371" s="64" t="s">
        <v>76</v>
      </c>
      <c r="K371" s="67">
        <f t="shared" si="7"/>
        <v>240000</v>
      </c>
      <c r="L371" s="79">
        <v>240000</v>
      </c>
      <c r="M371" s="69"/>
      <c r="N371" s="65"/>
    </row>
    <row r="372" spans="1:14" ht="33.75">
      <c r="A372" s="74" t="s">
        <v>169</v>
      </c>
      <c r="B372" s="63" t="s">
        <v>430</v>
      </c>
      <c r="C372" s="64" t="s">
        <v>408</v>
      </c>
      <c r="D372" s="65" t="s">
        <v>30</v>
      </c>
      <c r="E372" s="64" t="s">
        <v>47</v>
      </c>
      <c r="F372" s="66" t="s">
        <v>75</v>
      </c>
      <c r="G372" s="66" t="s">
        <v>163</v>
      </c>
      <c r="H372" s="66" t="s">
        <v>75</v>
      </c>
      <c r="I372" s="66" t="s">
        <v>75</v>
      </c>
      <c r="J372" s="64" t="s">
        <v>76</v>
      </c>
      <c r="K372" s="67">
        <f t="shared" si="7"/>
        <v>388000</v>
      </c>
      <c r="L372" s="79">
        <v>388000</v>
      </c>
      <c r="M372" s="69"/>
      <c r="N372" s="65"/>
    </row>
    <row r="373" spans="1:14" ht="33.75">
      <c r="A373" s="74" t="s">
        <v>169</v>
      </c>
      <c r="B373" s="63" t="s">
        <v>431</v>
      </c>
      <c r="C373" s="64" t="s">
        <v>408</v>
      </c>
      <c r="D373" s="65" t="s">
        <v>30</v>
      </c>
      <c r="E373" s="64" t="s">
        <v>47</v>
      </c>
      <c r="F373" s="66" t="s">
        <v>75</v>
      </c>
      <c r="G373" s="66" t="s">
        <v>163</v>
      </c>
      <c r="H373" s="66" t="s">
        <v>75</v>
      </c>
      <c r="I373" s="66" t="s">
        <v>75</v>
      </c>
      <c r="J373" s="64" t="s">
        <v>76</v>
      </c>
      <c r="K373" s="67">
        <f t="shared" si="7"/>
        <v>40000</v>
      </c>
      <c r="L373" s="79">
        <v>40000</v>
      </c>
      <c r="M373" s="69"/>
      <c r="N373" s="65"/>
    </row>
    <row r="374" spans="1:14" ht="33.75">
      <c r="A374" s="74" t="s">
        <v>169</v>
      </c>
      <c r="B374" s="63" t="s">
        <v>432</v>
      </c>
      <c r="C374" s="64" t="s">
        <v>408</v>
      </c>
      <c r="D374" s="65" t="s">
        <v>30</v>
      </c>
      <c r="E374" s="64" t="s">
        <v>47</v>
      </c>
      <c r="F374" s="66" t="s">
        <v>75</v>
      </c>
      <c r="G374" s="66" t="s">
        <v>163</v>
      </c>
      <c r="H374" s="66" t="s">
        <v>75</v>
      </c>
      <c r="I374" s="66" t="s">
        <v>75</v>
      </c>
      <c r="J374" s="64" t="s">
        <v>76</v>
      </c>
      <c r="K374" s="67">
        <f t="shared" si="7"/>
        <v>241990</v>
      </c>
      <c r="L374" s="79">
        <v>241990</v>
      </c>
      <c r="M374" s="69"/>
      <c r="N374" s="65"/>
    </row>
    <row r="375" spans="1:14" ht="33.75">
      <c r="A375" s="74" t="s">
        <v>169</v>
      </c>
      <c r="B375" s="63" t="s">
        <v>433</v>
      </c>
      <c r="C375" s="64" t="s">
        <v>408</v>
      </c>
      <c r="D375" s="65" t="s">
        <v>30</v>
      </c>
      <c r="E375" s="64" t="s">
        <v>47</v>
      </c>
      <c r="F375" s="66" t="s">
        <v>75</v>
      </c>
      <c r="G375" s="66" t="s">
        <v>163</v>
      </c>
      <c r="H375" s="66" t="s">
        <v>75</v>
      </c>
      <c r="I375" s="66" t="s">
        <v>75</v>
      </c>
      <c r="J375" s="64" t="s">
        <v>76</v>
      </c>
      <c r="K375" s="67">
        <f t="shared" si="7"/>
        <v>250500</v>
      </c>
      <c r="L375" s="79">
        <v>250500</v>
      </c>
      <c r="M375" s="69"/>
      <c r="N375" s="65"/>
    </row>
    <row r="376" spans="1:14" ht="33.75">
      <c r="A376" s="74" t="s">
        <v>169</v>
      </c>
      <c r="B376" s="63" t="s">
        <v>434</v>
      </c>
      <c r="C376" s="64" t="s">
        <v>408</v>
      </c>
      <c r="D376" s="65" t="s">
        <v>30</v>
      </c>
      <c r="E376" s="64" t="s">
        <v>47</v>
      </c>
      <c r="F376" s="66" t="s">
        <v>75</v>
      </c>
      <c r="G376" s="66" t="s">
        <v>163</v>
      </c>
      <c r="H376" s="66" t="s">
        <v>75</v>
      </c>
      <c r="I376" s="66" t="s">
        <v>75</v>
      </c>
      <c r="J376" s="64" t="s">
        <v>76</v>
      </c>
      <c r="K376" s="67">
        <f t="shared" si="7"/>
        <v>281040</v>
      </c>
      <c r="L376" s="79">
        <v>281040</v>
      </c>
      <c r="M376" s="69"/>
      <c r="N376" s="65"/>
    </row>
    <row r="377" spans="1:14" ht="33.75">
      <c r="A377" s="74" t="s">
        <v>169</v>
      </c>
      <c r="B377" s="63" t="s">
        <v>434</v>
      </c>
      <c r="C377" s="64" t="s">
        <v>408</v>
      </c>
      <c r="D377" s="65" t="s">
        <v>30</v>
      </c>
      <c r="E377" s="64" t="s">
        <v>47</v>
      </c>
      <c r="F377" s="66" t="s">
        <v>75</v>
      </c>
      <c r="G377" s="66" t="s">
        <v>163</v>
      </c>
      <c r="H377" s="66" t="s">
        <v>75</v>
      </c>
      <c r="I377" s="66" t="s">
        <v>75</v>
      </c>
      <c r="J377" s="64" t="s">
        <v>76</v>
      </c>
      <c r="K377" s="67">
        <f t="shared" si="7"/>
        <v>435000</v>
      </c>
      <c r="L377" s="79">
        <v>435000</v>
      </c>
      <c r="M377" s="69"/>
      <c r="N377" s="65"/>
    </row>
    <row r="378" spans="1:14" ht="33.75">
      <c r="A378" s="74" t="s">
        <v>435</v>
      </c>
      <c r="B378" s="63" t="s">
        <v>436</v>
      </c>
      <c r="C378" s="64" t="s">
        <v>408</v>
      </c>
      <c r="D378" s="65" t="s">
        <v>30</v>
      </c>
      <c r="E378" s="64" t="s">
        <v>47</v>
      </c>
      <c r="F378" s="66" t="s">
        <v>75</v>
      </c>
      <c r="G378" s="66" t="s">
        <v>163</v>
      </c>
      <c r="H378" s="66" t="s">
        <v>75</v>
      </c>
      <c r="I378" s="66" t="s">
        <v>75</v>
      </c>
      <c r="J378" s="64" t="s">
        <v>76</v>
      </c>
      <c r="K378" s="67">
        <f t="shared" si="7"/>
        <v>300000</v>
      </c>
      <c r="L378" s="79">
        <v>300000</v>
      </c>
      <c r="M378" s="69"/>
      <c r="N378" s="65"/>
    </row>
    <row r="379" spans="1:14" ht="33.75">
      <c r="A379" s="74" t="s">
        <v>208</v>
      </c>
      <c r="B379" s="63" t="s">
        <v>437</v>
      </c>
      <c r="C379" s="64" t="s">
        <v>408</v>
      </c>
      <c r="D379" s="65" t="s">
        <v>30</v>
      </c>
      <c r="E379" s="64" t="s">
        <v>74</v>
      </c>
      <c r="F379" s="66" t="s">
        <v>75</v>
      </c>
      <c r="G379" s="66" t="s">
        <v>75</v>
      </c>
      <c r="H379" s="66" t="s">
        <v>75</v>
      </c>
      <c r="I379" s="66" t="s">
        <v>75</v>
      </c>
      <c r="J379" s="64" t="s">
        <v>76</v>
      </c>
      <c r="K379" s="67">
        <f t="shared" si="7"/>
        <v>1800000</v>
      </c>
      <c r="L379" s="79">
        <v>1800000</v>
      </c>
      <c r="M379" s="69"/>
      <c r="N379" s="65"/>
    </row>
    <row r="380" spans="1:14" ht="33.75">
      <c r="A380" s="74" t="s">
        <v>215</v>
      </c>
      <c r="B380" s="63" t="s">
        <v>268</v>
      </c>
      <c r="C380" s="64" t="s">
        <v>408</v>
      </c>
      <c r="D380" s="85" t="s">
        <v>30</v>
      </c>
      <c r="E380" s="64" t="s">
        <v>47</v>
      </c>
      <c r="F380" s="66" t="s">
        <v>75</v>
      </c>
      <c r="G380" s="66" t="s">
        <v>163</v>
      </c>
      <c r="H380" s="66" t="s">
        <v>75</v>
      </c>
      <c r="I380" s="66" t="s">
        <v>75</v>
      </c>
      <c r="J380" s="64" t="s">
        <v>76</v>
      </c>
      <c r="K380" s="67">
        <f t="shared" si="7"/>
        <v>550000</v>
      </c>
      <c r="L380" s="79">
        <v>550000</v>
      </c>
      <c r="M380" s="69"/>
      <c r="N380" s="65"/>
    </row>
    <row r="381" spans="1:14" ht="45">
      <c r="A381" s="74" t="s">
        <v>176</v>
      </c>
      <c r="B381" s="63" t="s">
        <v>438</v>
      </c>
      <c r="C381" s="64" t="s">
        <v>408</v>
      </c>
      <c r="D381" s="85" t="s">
        <v>30</v>
      </c>
      <c r="E381" s="64" t="s">
        <v>47</v>
      </c>
      <c r="F381" s="66" t="s">
        <v>75</v>
      </c>
      <c r="G381" s="66" t="s">
        <v>163</v>
      </c>
      <c r="H381" s="66" t="s">
        <v>75</v>
      </c>
      <c r="I381" s="66" t="s">
        <v>75</v>
      </c>
      <c r="J381" s="64" t="s">
        <v>76</v>
      </c>
      <c r="K381" s="67">
        <f t="shared" si="7"/>
        <v>185000</v>
      </c>
      <c r="L381" s="79">
        <v>185000</v>
      </c>
      <c r="M381" s="69"/>
      <c r="N381" s="65"/>
    </row>
    <row r="382" spans="1:14" ht="33.75">
      <c r="A382" s="74" t="s">
        <v>176</v>
      </c>
      <c r="B382" s="63" t="s">
        <v>439</v>
      </c>
      <c r="C382" s="64" t="s">
        <v>408</v>
      </c>
      <c r="D382" s="85" t="s">
        <v>30</v>
      </c>
      <c r="E382" s="64" t="s">
        <v>47</v>
      </c>
      <c r="F382" s="66" t="s">
        <v>75</v>
      </c>
      <c r="G382" s="66" t="s">
        <v>163</v>
      </c>
      <c r="H382" s="66" t="s">
        <v>75</v>
      </c>
      <c r="I382" s="66" t="s">
        <v>75</v>
      </c>
      <c r="J382" s="64" t="s">
        <v>76</v>
      </c>
      <c r="K382" s="67">
        <f t="shared" si="7"/>
        <v>148000</v>
      </c>
      <c r="L382" s="79">
        <v>148000</v>
      </c>
      <c r="M382" s="69"/>
      <c r="N382" s="65"/>
    </row>
    <row r="383" spans="1:14" ht="33.75">
      <c r="A383" s="74" t="s">
        <v>176</v>
      </c>
      <c r="B383" s="63" t="s">
        <v>440</v>
      </c>
      <c r="C383" s="64" t="s">
        <v>408</v>
      </c>
      <c r="D383" s="85" t="s">
        <v>30</v>
      </c>
      <c r="E383" s="64" t="s">
        <v>47</v>
      </c>
      <c r="F383" s="66" t="s">
        <v>75</v>
      </c>
      <c r="G383" s="66" t="s">
        <v>163</v>
      </c>
      <c r="H383" s="66" t="s">
        <v>75</v>
      </c>
      <c r="I383" s="66" t="s">
        <v>75</v>
      </c>
      <c r="J383" s="64" t="s">
        <v>76</v>
      </c>
      <c r="K383" s="67">
        <f t="shared" si="7"/>
        <v>45000</v>
      </c>
      <c r="L383" s="79">
        <v>45000</v>
      </c>
      <c r="M383" s="69"/>
      <c r="N383" s="65"/>
    </row>
    <row r="384" spans="1:14" ht="33.75">
      <c r="A384" s="74" t="s">
        <v>176</v>
      </c>
      <c r="B384" s="63" t="s">
        <v>441</v>
      </c>
      <c r="C384" s="64" t="s">
        <v>408</v>
      </c>
      <c r="D384" s="85" t="s">
        <v>30</v>
      </c>
      <c r="E384" s="64" t="s">
        <v>47</v>
      </c>
      <c r="F384" s="66" t="s">
        <v>75</v>
      </c>
      <c r="G384" s="66" t="s">
        <v>163</v>
      </c>
      <c r="H384" s="66" t="s">
        <v>75</v>
      </c>
      <c r="I384" s="66" t="s">
        <v>75</v>
      </c>
      <c r="J384" s="64" t="s">
        <v>76</v>
      </c>
      <c r="K384" s="67">
        <f t="shared" si="7"/>
        <v>24000</v>
      </c>
      <c r="L384" s="79">
        <v>24000</v>
      </c>
      <c r="M384" s="69"/>
      <c r="N384" s="65"/>
    </row>
    <row r="385" spans="1:14" ht="45">
      <c r="A385" s="74" t="s">
        <v>149</v>
      </c>
      <c r="B385" s="63" t="s">
        <v>442</v>
      </c>
      <c r="C385" s="64" t="s">
        <v>408</v>
      </c>
      <c r="D385" s="65" t="s">
        <v>30</v>
      </c>
      <c r="E385" s="64" t="s">
        <v>74</v>
      </c>
      <c r="F385" s="66" t="s">
        <v>75</v>
      </c>
      <c r="G385" s="66" t="s">
        <v>75</v>
      </c>
      <c r="H385" s="66" t="s">
        <v>75</v>
      </c>
      <c r="I385" s="66" t="s">
        <v>75</v>
      </c>
      <c r="J385" s="64" t="s">
        <v>76</v>
      </c>
      <c r="K385" s="67">
        <f t="shared" si="7"/>
        <v>1549200</v>
      </c>
      <c r="L385" s="69"/>
      <c r="M385" s="79">
        <v>1549200</v>
      </c>
      <c r="N385" s="65"/>
    </row>
    <row r="386" spans="1:14" ht="45">
      <c r="A386" s="74" t="s">
        <v>149</v>
      </c>
      <c r="B386" s="63" t="s">
        <v>443</v>
      </c>
      <c r="C386" s="64" t="s">
        <v>408</v>
      </c>
      <c r="D386" s="65" t="s">
        <v>30</v>
      </c>
      <c r="E386" s="64" t="s">
        <v>74</v>
      </c>
      <c r="F386" s="66" t="s">
        <v>75</v>
      </c>
      <c r="G386" s="66" t="s">
        <v>75</v>
      </c>
      <c r="H386" s="66" t="s">
        <v>75</v>
      </c>
      <c r="I386" s="66" t="s">
        <v>75</v>
      </c>
      <c r="J386" s="64" t="s">
        <v>76</v>
      </c>
      <c r="K386" s="67">
        <f t="shared" si="7"/>
        <v>600000</v>
      </c>
      <c r="L386" s="69"/>
      <c r="M386" s="79">
        <v>600000</v>
      </c>
      <c r="N386" s="65"/>
    </row>
    <row r="387" spans="1:14" ht="22.5">
      <c r="A387" s="74" t="s">
        <v>181</v>
      </c>
      <c r="B387" s="63" t="s">
        <v>444</v>
      </c>
      <c r="C387" s="64" t="s">
        <v>408</v>
      </c>
      <c r="D387" s="65" t="s">
        <v>30</v>
      </c>
      <c r="E387" s="64" t="s">
        <v>47</v>
      </c>
      <c r="F387" s="66" t="s">
        <v>75</v>
      </c>
      <c r="G387" s="66" t="s">
        <v>163</v>
      </c>
      <c r="H387" s="66" t="s">
        <v>75</v>
      </c>
      <c r="I387" s="66" t="s">
        <v>75</v>
      </c>
      <c r="J387" s="64" t="s">
        <v>76</v>
      </c>
      <c r="K387" s="67">
        <f t="shared" si="7"/>
        <v>126000</v>
      </c>
      <c r="L387" s="69"/>
      <c r="M387" s="79">
        <v>126000</v>
      </c>
      <c r="N387" s="65"/>
    </row>
    <row r="388" spans="1:14" ht="22.5">
      <c r="A388" s="74" t="s">
        <v>328</v>
      </c>
      <c r="B388" s="63" t="s">
        <v>445</v>
      </c>
      <c r="C388" s="64" t="s">
        <v>408</v>
      </c>
      <c r="D388" s="65" t="s">
        <v>30</v>
      </c>
      <c r="E388" s="64" t="s">
        <v>47</v>
      </c>
      <c r="F388" s="66" t="s">
        <v>75</v>
      </c>
      <c r="G388" s="66" t="s">
        <v>163</v>
      </c>
      <c r="H388" s="66" t="s">
        <v>75</v>
      </c>
      <c r="I388" s="66" t="s">
        <v>75</v>
      </c>
      <c r="J388" s="64" t="s">
        <v>76</v>
      </c>
      <c r="K388" s="67">
        <f t="shared" si="7"/>
        <v>90000</v>
      </c>
      <c r="L388" s="69"/>
      <c r="M388" s="79">
        <v>90000</v>
      </c>
      <c r="N388" s="65"/>
    </row>
    <row r="389" spans="1:14" ht="22.5">
      <c r="A389" s="74" t="s">
        <v>328</v>
      </c>
      <c r="B389" s="63" t="s">
        <v>446</v>
      </c>
      <c r="C389" s="64" t="s">
        <v>408</v>
      </c>
      <c r="D389" s="65" t="s">
        <v>30</v>
      </c>
      <c r="E389" s="64" t="s">
        <v>47</v>
      </c>
      <c r="F389" s="66" t="s">
        <v>75</v>
      </c>
      <c r="G389" s="66" t="s">
        <v>163</v>
      </c>
      <c r="H389" s="66" t="s">
        <v>75</v>
      </c>
      <c r="I389" s="66" t="s">
        <v>75</v>
      </c>
      <c r="J389" s="64" t="s">
        <v>76</v>
      </c>
      <c r="K389" s="67">
        <f t="shared" si="7"/>
        <v>180000</v>
      </c>
      <c r="L389" s="69"/>
      <c r="M389" s="79">
        <v>180000</v>
      </c>
      <c r="N389" s="65"/>
    </row>
    <row r="390" spans="1:14" ht="22.5">
      <c r="A390" s="74" t="s">
        <v>166</v>
      </c>
      <c r="B390" s="63" t="s">
        <v>167</v>
      </c>
      <c r="C390" s="64" t="s">
        <v>447</v>
      </c>
      <c r="D390" s="65" t="s">
        <v>30</v>
      </c>
      <c r="E390" s="64" t="s">
        <v>168</v>
      </c>
      <c r="F390" s="66" t="s">
        <v>75</v>
      </c>
      <c r="G390" s="66" t="s">
        <v>163</v>
      </c>
      <c r="H390" s="66" t="s">
        <v>75</v>
      </c>
      <c r="I390" s="66" t="s">
        <v>75</v>
      </c>
      <c r="J390" s="64" t="s">
        <v>76</v>
      </c>
      <c r="K390" s="67">
        <f t="shared" si="7"/>
        <v>30562</v>
      </c>
      <c r="L390" s="79">
        <v>30562</v>
      </c>
      <c r="M390" s="69"/>
      <c r="N390" s="65"/>
    </row>
    <row r="391" spans="1:14" ht="22.5">
      <c r="A391" s="74" t="s">
        <v>169</v>
      </c>
      <c r="B391" s="63" t="s">
        <v>199</v>
      </c>
      <c r="C391" s="64" t="s">
        <v>447</v>
      </c>
      <c r="D391" s="65" t="s">
        <v>30</v>
      </c>
      <c r="E391" s="64" t="s">
        <v>47</v>
      </c>
      <c r="F391" s="66" t="s">
        <v>163</v>
      </c>
      <c r="G391" s="66" t="s">
        <v>163</v>
      </c>
      <c r="H391" s="66" t="s">
        <v>75</v>
      </c>
      <c r="I391" s="66" t="s">
        <v>75</v>
      </c>
      <c r="J391" s="64" t="s">
        <v>76</v>
      </c>
      <c r="K391" s="67">
        <f t="shared" si="7"/>
        <v>18595</v>
      </c>
      <c r="L391" s="79">
        <v>18595</v>
      </c>
      <c r="M391" s="69"/>
      <c r="N391" s="65"/>
    </row>
    <row r="392" spans="1:14" ht="22.5">
      <c r="A392" s="74" t="s">
        <v>169</v>
      </c>
      <c r="B392" s="63" t="s">
        <v>172</v>
      </c>
      <c r="C392" s="64" t="s">
        <v>447</v>
      </c>
      <c r="D392" s="65" t="s">
        <v>30</v>
      </c>
      <c r="E392" s="64" t="s">
        <v>47</v>
      </c>
      <c r="F392" s="66" t="s">
        <v>163</v>
      </c>
      <c r="G392" s="66" t="s">
        <v>163</v>
      </c>
      <c r="H392" s="66" t="s">
        <v>75</v>
      </c>
      <c r="I392" s="66" t="s">
        <v>75</v>
      </c>
      <c r="J392" s="64" t="s">
        <v>76</v>
      </c>
      <c r="K392" s="67">
        <f t="shared" si="7"/>
        <v>30485</v>
      </c>
      <c r="L392" s="79">
        <v>30485</v>
      </c>
      <c r="M392" s="69"/>
      <c r="N392" s="65"/>
    </row>
    <row r="393" spans="1:14" ht="33.75">
      <c r="A393" s="74" t="s">
        <v>161</v>
      </c>
      <c r="B393" s="63" t="s">
        <v>448</v>
      </c>
      <c r="C393" s="64" t="s">
        <v>449</v>
      </c>
      <c r="D393" s="65" t="s">
        <v>30</v>
      </c>
      <c r="E393" s="64" t="s">
        <v>47</v>
      </c>
      <c r="F393" s="66" t="s">
        <v>163</v>
      </c>
      <c r="G393" s="66" t="s">
        <v>163</v>
      </c>
      <c r="H393" s="66" t="s">
        <v>75</v>
      </c>
      <c r="I393" s="66" t="s">
        <v>75</v>
      </c>
      <c r="J393" s="64" t="s">
        <v>76</v>
      </c>
      <c r="K393" s="67">
        <f t="shared" si="7"/>
        <v>90824</v>
      </c>
      <c r="L393" s="79">
        <v>90824</v>
      </c>
      <c r="M393" s="69"/>
      <c r="N393" s="65"/>
    </row>
    <row r="394" spans="1:14" ht="33.75">
      <c r="A394" s="74" t="s">
        <v>161</v>
      </c>
      <c r="B394" s="63" t="s">
        <v>450</v>
      </c>
      <c r="C394" s="64" t="s">
        <v>449</v>
      </c>
      <c r="D394" s="65" t="s">
        <v>30</v>
      </c>
      <c r="E394" s="64" t="s">
        <v>47</v>
      </c>
      <c r="F394" s="66" t="s">
        <v>75</v>
      </c>
      <c r="G394" s="66" t="s">
        <v>163</v>
      </c>
      <c r="H394" s="66" t="s">
        <v>75</v>
      </c>
      <c r="I394" s="66" t="s">
        <v>75</v>
      </c>
      <c r="J394" s="64" t="s">
        <v>76</v>
      </c>
      <c r="K394" s="67">
        <f t="shared" si="7"/>
        <v>308951</v>
      </c>
      <c r="L394" s="79">
        <v>308951</v>
      </c>
      <c r="M394" s="69"/>
      <c r="N394" s="65"/>
    </row>
    <row r="395" spans="1:14" ht="22.5">
      <c r="A395" s="74" t="s">
        <v>451</v>
      </c>
      <c r="B395" s="63" t="s">
        <v>452</v>
      </c>
      <c r="C395" s="64" t="s">
        <v>449</v>
      </c>
      <c r="D395" s="65" t="s">
        <v>30</v>
      </c>
      <c r="E395" s="64" t="s">
        <v>74</v>
      </c>
      <c r="F395" s="66" t="s">
        <v>75</v>
      </c>
      <c r="G395" s="66" t="s">
        <v>75</v>
      </c>
      <c r="H395" s="66" t="s">
        <v>75</v>
      </c>
      <c r="I395" s="66" t="s">
        <v>75</v>
      </c>
      <c r="J395" s="64" t="s">
        <v>76</v>
      </c>
      <c r="K395" s="67">
        <f t="shared" si="7"/>
        <v>2675000</v>
      </c>
      <c r="L395" s="79">
        <v>2675000</v>
      </c>
      <c r="M395" s="69"/>
      <c r="N395" s="65"/>
    </row>
    <row r="396" spans="1:14" ht="22.5">
      <c r="A396" s="74" t="s">
        <v>451</v>
      </c>
      <c r="B396" s="63" t="s">
        <v>453</v>
      </c>
      <c r="C396" s="64" t="s">
        <v>449</v>
      </c>
      <c r="D396" s="65" t="s">
        <v>30</v>
      </c>
      <c r="E396" s="64" t="s">
        <v>47</v>
      </c>
      <c r="F396" s="66" t="s">
        <v>75</v>
      </c>
      <c r="G396" s="66" t="s">
        <v>163</v>
      </c>
      <c r="H396" s="66" t="s">
        <v>75</v>
      </c>
      <c r="I396" s="66" t="s">
        <v>75</v>
      </c>
      <c r="J396" s="64" t="s">
        <v>76</v>
      </c>
      <c r="K396" s="67">
        <f t="shared" si="7"/>
        <v>484000</v>
      </c>
      <c r="L396" s="79">
        <v>484000</v>
      </c>
      <c r="M396" s="69"/>
      <c r="N396" s="65"/>
    </row>
    <row r="397" spans="1:14" ht="22.5">
      <c r="A397" s="74" t="s">
        <v>451</v>
      </c>
      <c r="B397" s="63" t="s">
        <v>454</v>
      </c>
      <c r="C397" s="64" t="s">
        <v>449</v>
      </c>
      <c r="D397" s="65" t="s">
        <v>30</v>
      </c>
      <c r="E397" s="64" t="s">
        <v>74</v>
      </c>
      <c r="F397" s="66" t="s">
        <v>75</v>
      </c>
      <c r="G397" s="66" t="s">
        <v>75</v>
      </c>
      <c r="H397" s="66" t="s">
        <v>75</v>
      </c>
      <c r="I397" s="66" t="s">
        <v>75</v>
      </c>
      <c r="J397" s="64" t="s">
        <v>76</v>
      </c>
      <c r="K397" s="67">
        <f t="shared" si="7"/>
        <v>5732500</v>
      </c>
      <c r="L397" s="79">
        <v>5732500</v>
      </c>
      <c r="M397" s="69"/>
      <c r="N397" s="65"/>
    </row>
    <row r="398" spans="1:14" ht="22.5">
      <c r="A398" s="74" t="s">
        <v>451</v>
      </c>
      <c r="B398" s="63" t="s">
        <v>455</v>
      </c>
      <c r="C398" s="64" t="s">
        <v>449</v>
      </c>
      <c r="D398" s="65" t="s">
        <v>30</v>
      </c>
      <c r="E398" s="64" t="s">
        <v>47</v>
      </c>
      <c r="F398" s="66" t="s">
        <v>75</v>
      </c>
      <c r="G398" s="66" t="s">
        <v>163</v>
      </c>
      <c r="H398" s="66" t="s">
        <v>75</v>
      </c>
      <c r="I398" s="66" t="s">
        <v>75</v>
      </c>
      <c r="J398" s="64" t="s">
        <v>76</v>
      </c>
      <c r="K398" s="67">
        <f t="shared" si="7"/>
        <v>600000</v>
      </c>
      <c r="L398" s="79">
        <v>600000</v>
      </c>
      <c r="M398" s="69"/>
      <c r="N398" s="65"/>
    </row>
    <row r="399" spans="1:14" ht="22.5">
      <c r="A399" s="74" t="s">
        <v>451</v>
      </c>
      <c r="B399" s="63" t="s">
        <v>456</v>
      </c>
      <c r="C399" s="64" t="s">
        <v>457</v>
      </c>
      <c r="D399" s="65" t="s">
        <v>30</v>
      </c>
      <c r="E399" s="64" t="s">
        <v>74</v>
      </c>
      <c r="F399" s="66" t="s">
        <v>75</v>
      </c>
      <c r="G399" s="66" t="s">
        <v>163</v>
      </c>
      <c r="H399" s="66" t="s">
        <v>75</v>
      </c>
      <c r="I399" s="66" t="s">
        <v>75</v>
      </c>
      <c r="J399" s="64" t="s">
        <v>76</v>
      </c>
      <c r="K399" s="67">
        <f t="shared" si="7"/>
        <v>1550000</v>
      </c>
      <c r="L399" s="79">
        <v>1550000</v>
      </c>
      <c r="M399" s="69"/>
      <c r="N399" s="65"/>
    </row>
    <row r="400" spans="1:14" ht="33.75">
      <c r="A400" s="74" t="s">
        <v>412</v>
      </c>
      <c r="B400" s="63" t="s">
        <v>458</v>
      </c>
      <c r="C400" s="64" t="s">
        <v>459</v>
      </c>
      <c r="D400" s="65" t="s">
        <v>30</v>
      </c>
      <c r="E400" s="64" t="s">
        <v>74</v>
      </c>
      <c r="F400" s="66" t="s">
        <v>75</v>
      </c>
      <c r="G400" s="66" t="s">
        <v>75</v>
      </c>
      <c r="H400" s="66" t="s">
        <v>75</v>
      </c>
      <c r="I400" s="66" t="s">
        <v>75</v>
      </c>
      <c r="J400" s="64" t="s">
        <v>76</v>
      </c>
      <c r="K400" s="67">
        <f t="shared" si="7"/>
        <v>4179180</v>
      </c>
      <c r="L400" s="79">
        <v>4179180</v>
      </c>
      <c r="M400" s="69"/>
      <c r="N400" s="65"/>
    </row>
    <row r="401" spans="1:14" ht="22.5">
      <c r="A401" s="74" t="s">
        <v>412</v>
      </c>
      <c r="B401" s="63" t="s">
        <v>460</v>
      </c>
      <c r="C401" s="64" t="s">
        <v>459</v>
      </c>
      <c r="D401" s="65" t="s">
        <v>30</v>
      </c>
      <c r="E401" s="64" t="s">
        <v>74</v>
      </c>
      <c r="F401" s="66" t="s">
        <v>75</v>
      </c>
      <c r="G401" s="66" t="s">
        <v>75</v>
      </c>
      <c r="H401" s="66" t="s">
        <v>75</v>
      </c>
      <c r="I401" s="66" t="s">
        <v>75</v>
      </c>
      <c r="J401" s="64" t="s">
        <v>76</v>
      </c>
      <c r="K401" s="67">
        <f t="shared" si="7"/>
        <v>3406600</v>
      </c>
      <c r="L401" s="79">
        <v>3406600</v>
      </c>
      <c r="M401" s="69"/>
      <c r="N401" s="65"/>
    </row>
    <row r="402" spans="1:14" ht="22.5">
      <c r="A402" s="74" t="s">
        <v>166</v>
      </c>
      <c r="B402" s="63" t="s">
        <v>461</v>
      </c>
      <c r="C402" s="64" t="s">
        <v>462</v>
      </c>
      <c r="D402" s="65" t="s">
        <v>30</v>
      </c>
      <c r="E402" s="64" t="s">
        <v>47</v>
      </c>
      <c r="F402" s="66" t="s">
        <v>75</v>
      </c>
      <c r="G402" s="66" t="s">
        <v>163</v>
      </c>
      <c r="H402" s="66" t="s">
        <v>75</v>
      </c>
      <c r="I402" s="66" t="s">
        <v>75</v>
      </c>
      <c r="J402" s="64" t="s">
        <v>76</v>
      </c>
      <c r="K402" s="67">
        <f t="shared" si="7"/>
        <v>898850</v>
      </c>
      <c r="L402" s="79">
        <v>898850</v>
      </c>
      <c r="M402" s="69"/>
      <c r="N402" s="65"/>
    </row>
    <row r="403" spans="1:14" ht="22.5">
      <c r="A403" s="74" t="s">
        <v>166</v>
      </c>
      <c r="B403" s="63" t="s">
        <v>199</v>
      </c>
      <c r="C403" s="64" t="s">
        <v>462</v>
      </c>
      <c r="D403" s="65" t="s">
        <v>30</v>
      </c>
      <c r="E403" s="64" t="s">
        <v>47</v>
      </c>
      <c r="F403" s="66" t="s">
        <v>75</v>
      </c>
      <c r="G403" s="66" t="s">
        <v>163</v>
      </c>
      <c r="H403" s="66" t="s">
        <v>75</v>
      </c>
      <c r="I403" s="66" t="s">
        <v>75</v>
      </c>
      <c r="J403" s="64" t="s">
        <v>76</v>
      </c>
      <c r="K403" s="67">
        <f t="shared" si="7"/>
        <v>676631</v>
      </c>
      <c r="L403" s="79">
        <v>676631</v>
      </c>
      <c r="M403" s="69"/>
      <c r="N403" s="65"/>
    </row>
    <row r="404" spans="1:14" ht="22.5">
      <c r="A404" s="74" t="s">
        <v>166</v>
      </c>
      <c r="B404" s="63" t="s">
        <v>172</v>
      </c>
      <c r="C404" s="64" t="s">
        <v>462</v>
      </c>
      <c r="D404" s="65" t="s">
        <v>30</v>
      </c>
      <c r="E404" s="64" t="s">
        <v>47</v>
      </c>
      <c r="F404" s="66" t="s">
        <v>75</v>
      </c>
      <c r="G404" s="66" t="s">
        <v>163</v>
      </c>
      <c r="H404" s="66" t="s">
        <v>75</v>
      </c>
      <c r="I404" s="66" t="s">
        <v>75</v>
      </c>
      <c r="J404" s="64" t="s">
        <v>76</v>
      </c>
      <c r="K404" s="67">
        <f t="shared" si="7"/>
        <v>158000</v>
      </c>
      <c r="L404" s="79">
        <v>158000</v>
      </c>
      <c r="M404" s="69"/>
      <c r="N404" s="65"/>
    </row>
    <row r="405" spans="1:14" ht="22.5">
      <c r="A405" s="74" t="s">
        <v>176</v>
      </c>
      <c r="B405" s="63" t="s">
        <v>167</v>
      </c>
      <c r="C405" s="64" t="s">
        <v>463</v>
      </c>
      <c r="D405" s="65" t="s">
        <v>30</v>
      </c>
      <c r="E405" s="64" t="s">
        <v>168</v>
      </c>
      <c r="F405" s="66" t="s">
        <v>75</v>
      </c>
      <c r="G405" s="66" t="s">
        <v>163</v>
      </c>
      <c r="H405" s="66" t="s">
        <v>75</v>
      </c>
      <c r="I405" s="66" t="s">
        <v>75</v>
      </c>
      <c r="J405" s="64" t="s">
        <v>76</v>
      </c>
      <c r="K405" s="67">
        <f t="shared" si="7"/>
        <v>53878</v>
      </c>
      <c r="L405" s="79">
        <v>53878</v>
      </c>
      <c r="M405" s="69"/>
      <c r="N405" s="65"/>
    </row>
    <row r="406" spans="1:14" ht="22.5">
      <c r="A406" s="74" t="s">
        <v>176</v>
      </c>
      <c r="B406" s="63" t="s">
        <v>199</v>
      </c>
      <c r="C406" s="64" t="s">
        <v>463</v>
      </c>
      <c r="D406" s="65" t="s">
        <v>30</v>
      </c>
      <c r="E406" s="64" t="s">
        <v>47</v>
      </c>
      <c r="F406" s="66" t="s">
        <v>75</v>
      </c>
      <c r="G406" s="66" t="s">
        <v>163</v>
      </c>
      <c r="H406" s="66" t="s">
        <v>75</v>
      </c>
      <c r="I406" s="66" t="s">
        <v>75</v>
      </c>
      <c r="J406" s="64" t="s">
        <v>76</v>
      </c>
      <c r="K406" s="67">
        <f t="shared" si="7"/>
        <v>34400</v>
      </c>
      <c r="L406" s="79">
        <v>34400</v>
      </c>
      <c r="M406" s="69"/>
      <c r="N406" s="65"/>
    </row>
    <row r="407" spans="1:14" ht="22.5">
      <c r="A407" s="74" t="s">
        <v>176</v>
      </c>
      <c r="B407" s="63" t="s">
        <v>464</v>
      </c>
      <c r="C407" s="64" t="s">
        <v>463</v>
      </c>
      <c r="D407" s="65" t="s">
        <v>30</v>
      </c>
      <c r="E407" s="64" t="s">
        <v>47</v>
      </c>
      <c r="F407" s="66" t="s">
        <v>75</v>
      </c>
      <c r="G407" s="66" t="s">
        <v>163</v>
      </c>
      <c r="H407" s="66" t="s">
        <v>75</v>
      </c>
      <c r="I407" s="66" t="s">
        <v>75</v>
      </c>
      <c r="J407" s="64" t="s">
        <v>76</v>
      </c>
      <c r="K407" s="67">
        <f t="shared" si="7"/>
        <v>8260</v>
      </c>
      <c r="L407" s="79">
        <v>8260</v>
      </c>
      <c r="M407" s="69"/>
      <c r="N407" s="65"/>
    </row>
    <row r="408" spans="1:14" ht="33.75">
      <c r="A408" s="74" t="s">
        <v>176</v>
      </c>
      <c r="B408" s="63" t="s">
        <v>465</v>
      </c>
      <c r="C408" s="64" t="s">
        <v>463</v>
      </c>
      <c r="D408" s="65" t="s">
        <v>30</v>
      </c>
      <c r="E408" s="64" t="s">
        <v>47</v>
      </c>
      <c r="F408" s="66" t="s">
        <v>75</v>
      </c>
      <c r="G408" s="66" t="s">
        <v>163</v>
      </c>
      <c r="H408" s="66" t="s">
        <v>75</v>
      </c>
      <c r="I408" s="66" t="s">
        <v>75</v>
      </c>
      <c r="J408" s="64" t="s">
        <v>76</v>
      </c>
      <c r="K408" s="67">
        <f t="shared" si="7"/>
        <v>126540</v>
      </c>
      <c r="L408" s="79">
        <v>126540</v>
      </c>
      <c r="M408" s="69"/>
      <c r="N408" s="65"/>
    </row>
    <row r="409" spans="1:14" ht="22.5">
      <c r="A409" s="74" t="s">
        <v>169</v>
      </c>
      <c r="B409" s="63" t="s">
        <v>192</v>
      </c>
      <c r="C409" s="64" t="s">
        <v>466</v>
      </c>
      <c r="D409" s="65" t="s">
        <v>30</v>
      </c>
      <c r="E409" s="64" t="s">
        <v>47</v>
      </c>
      <c r="F409" s="66" t="s">
        <v>75</v>
      </c>
      <c r="G409" s="66" t="s">
        <v>163</v>
      </c>
      <c r="H409" s="66" t="s">
        <v>75</v>
      </c>
      <c r="I409" s="66" t="s">
        <v>75</v>
      </c>
      <c r="J409" s="64" t="s">
        <v>76</v>
      </c>
      <c r="K409" s="67">
        <f t="shared" si="7"/>
        <v>17400</v>
      </c>
      <c r="L409" s="79">
        <v>17400</v>
      </c>
      <c r="M409" s="69"/>
      <c r="N409" s="65"/>
    </row>
    <row r="410" spans="1:14" ht="22.5">
      <c r="A410" s="74" t="s">
        <v>412</v>
      </c>
      <c r="B410" s="63" t="s">
        <v>172</v>
      </c>
      <c r="C410" s="64" t="s">
        <v>466</v>
      </c>
      <c r="D410" s="65" t="s">
        <v>30</v>
      </c>
      <c r="E410" s="64" t="s">
        <v>47</v>
      </c>
      <c r="F410" s="66" t="s">
        <v>75</v>
      </c>
      <c r="G410" s="66" t="s">
        <v>163</v>
      </c>
      <c r="H410" s="66" t="s">
        <v>75</v>
      </c>
      <c r="I410" s="66" t="s">
        <v>75</v>
      </c>
      <c r="J410" s="64" t="s">
        <v>76</v>
      </c>
      <c r="K410" s="67">
        <f t="shared" si="7"/>
        <v>218050</v>
      </c>
      <c r="L410" s="79">
        <v>218050</v>
      </c>
      <c r="M410" s="69"/>
      <c r="N410" s="65"/>
    </row>
    <row r="411" spans="1:14" ht="22.5">
      <c r="A411" s="74" t="s">
        <v>169</v>
      </c>
      <c r="B411" s="63" t="s">
        <v>199</v>
      </c>
      <c r="C411" s="64" t="s">
        <v>466</v>
      </c>
      <c r="D411" s="65" t="s">
        <v>30</v>
      </c>
      <c r="E411" s="64" t="s">
        <v>74</v>
      </c>
      <c r="F411" s="66" t="s">
        <v>75</v>
      </c>
      <c r="G411" s="66" t="s">
        <v>75</v>
      </c>
      <c r="H411" s="66" t="s">
        <v>75</v>
      </c>
      <c r="I411" s="66" t="s">
        <v>75</v>
      </c>
      <c r="J411" s="64" t="s">
        <v>76</v>
      </c>
      <c r="K411" s="67">
        <f t="shared" si="7"/>
        <v>1388167</v>
      </c>
      <c r="L411" s="79">
        <v>1388167</v>
      </c>
      <c r="M411" s="69"/>
      <c r="N411" s="65"/>
    </row>
    <row r="412" spans="1:14" ht="33.75">
      <c r="A412" s="74" t="s">
        <v>166</v>
      </c>
      <c r="B412" s="63" t="s">
        <v>467</v>
      </c>
      <c r="C412" s="64" t="s">
        <v>468</v>
      </c>
      <c r="D412" s="65" t="s">
        <v>30</v>
      </c>
      <c r="E412" s="64" t="s">
        <v>47</v>
      </c>
      <c r="F412" s="66" t="s">
        <v>75</v>
      </c>
      <c r="G412" s="66" t="s">
        <v>163</v>
      </c>
      <c r="H412" s="66" t="s">
        <v>75</v>
      </c>
      <c r="I412" s="66" t="s">
        <v>75</v>
      </c>
      <c r="J412" s="64" t="s">
        <v>76</v>
      </c>
      <c r="K412" s="67">
        <f t="shared" si="7"/>
        <v>267500</v>
      </c>
      <c r="L412" s="79">
        <v>267500</v>
      </c>
      <c r="M412" s="69"/>
      <c r="N412" s="65"/>
    </row>
    <row r="413" spans="1:14" ht="22.5">
      <c r="A413" s="74" t="s">
        <v>176</v>
      </c>
      <c r="B413" s="63" t="s">
        <v>199</v>
      </c>
      <c r="C413" s="64" t="s">
        <v>468</v>
      </c>
      <c r="D413" s="65" t="s">
        <v>30</v>
      </c>
      <c r="E413" s="64" t="s">
        <v>47</v>
      </c>
      <c r="F413" s="66" t="s">
        <v>75</v>
      </c>
      <c r="G413" s="66" t="s">
        <v>163</v>
      </c>
      <c r="H413" s="66" t="s">
        <v>75</v>
      </c>
      <c r="I413" s="66" t="s">
        <v>75</v>
      </c>
      <c r="J413" s="64" t="s">
        <v>76</v>
      </c>
      <c r="K413" s="67">
        <f t="shared" si="7"/>
        <v>150240</v>
      </c>
      <c r="L413" s="79">
        <v>150240</v>
      </c>
      <c r="M413" s="69"/>
      <c r="N413" s="65"/>
    </row>
    <row r="414" spans="1:14" ht="67.5">
      <c r="A414" s="74" t="s">
        <v>161</v>
      </c>
      <c r="B414" s="63" t="s">
        <v>469</v>
      </c>
      <c r="C414" s="64" t="s">
        <v>470</v>
      </c>
      <c r="D414" s="65" t="s">
        <v>30</v>
      </c>
      <c r="E414" s="64" t="s">
        <v>47</v>
      </c>
      <c r="F414" s="66" t="s">
        <v>163</v>
      </c>
      <c r="G414" s="66" t="s">
        <v>163</v>
      </c>
      <c r="H414" s="66" t="s">
        <v>75</v>
      </c>
      <c r="I414" s="66" t="s">
        <v>75</v>
      </c>
      <c r="J414" s="64" t="s">
        <v>76</v>
      </c>
      <c r="K414" s="67">
        <f t="shared" si="7"/>
        <v>94689</v>
      </c>
      <c r="L414" s="79">
        <v>94689</v>
      </c>
      <c r="M414" s="69"/>
      <c r="N414" s="65"/>
    </row>
    <row r="415" spans="1:14" ht="22.5">
      <c r="A415" s="74" t="s">
        <v>412</v>
      </c>
      <c r="B415" s="63" t="s">
        <v>471</v>
      </c>
      <c r="C415" s="64" t="s">
        <v>470</v>
      </c>
      <c r="D415" s="65" t="s">
        <v>30</v>
      </c>
      <c r="E415" s="64" t="s">
        <v>47</v>
      </c>
      <c r="F415" s="66" t="s">
        <v>75</v>
      </c>
      <c r="G415" s="66" t="s">
        <v>163</v>
      </c>
      <c r="H415" s="66" t="s">
        <v>75</v>
      </c>
      <c r="I415" s="66" t="s">
        <v>75</v>
      </c>
      <c r="J415" s="64" t="s">
        <v>76</v>
      </c>
      <c r="K415" s="67">
        <f t="shared" ref="K415:K478" si="8">SUBTOTAL(9,L415:M415)</f>
        <v>214500</v>
      </c>
      <c r="L415" s="79">
        <v>214500</v>
      </c>
      <c r="M415" s="69"/>
      <c r="N415" s="65"/>
    </row>
    <row r="416" spans="1:14" ht="22.5">
      <c r="A416" s="74" t="s">
        <v>161</v>
      </c>
      <c r="B416" s="63" t="s">
        <v>402</v>
      </c>
      <c r="C416" s="64" t="s">
        <v>472</v>
      </c>
      <c r="D416" s="65" t="s">
        <v>30</v>
      </c>
      <c r="E416" s="64" t="s">
        <v>47</v>
      </c>
      <c r="F416" s="66" t="s">
        <v>75</v>
      </c>
      <c r="G416" s="66" t="s">
        <v>163</v>
      </c>
      <c r="H416" s="66" t="s">
        <v>75</v>
      </c>
      <c r="I416" s="66" t="s">
        <v>75</v>
      </c>
      <c r="J416" s="64" t="s">
        <v>76</v>
      </c>
      <c r="K416" s="67">
        <f t="shared" si="8"/>
        <v>200000</v>
      </c>
      <c r="L416" s="79">
        <v>200000</v>
      </c>
      <c r="M416" s="69"/>
      <c r="N416" s="65"/>
    </row>
    <row r="417" spans="1:14" ht="22.5">
      <c r="A417" s="74" t="s">
        <v>166</v>
      </c>
      <c r="B417" s="63" t="s">
        <v>167</v>
      </c>
      <c r="C417" s="64" t="s">
        <v>472</v>
      </c>
      <c r="D417" s="65" t="s">
        <v>30</v>
      </c>
      <c r="E417" s="64" t="s">
        <v>168</v>
      </c>
      <c r="F417" s="66" t="s">
        <v>75</v>
      </c>
      <c r="G417" s="66" t="s">
        <v>163</v>
      </c>
      <c r="H417" s="66" t="s">
        <v>75</v>
      </c>
      <c r="I417" s="66" t="s">
        <v>75</v>
      </c>
      <c r="J417" s="64" t="s">
        <v>76</v>
      </c>
      <c r="K417" s="67">
        <f t="shared" si="8"/>
        <v>1500000</v>
      </c>
      <c r="L417" s="79">
        <v>1500000</v>
      </c>
      <c r="M417" s="69"/>
      <c r="N417" s="65"/>
    </row>
    <row r="418" spans="1:14" ht="22.5">
      <c r="A418" s="75" t="s">
        <v>169</v>
      </c>
      <c r="B418" s="63" t="s">
        <v>473</v>
      </c>
      <c r="C418" s="64" t="s">
        <v>472</v>
      </c>
      <c r="D418" s="65" t="s">
        <v>30</v>
      </c>
      <c r="E418" s="64" t="s">
        <v>47</v>
      </c>
      <c r="F418" s="66" t="s">
        <v>75</v>
      </c>
      <c r="G418" s="66" t="s">
        <v>163</v>
      </c>
      <c r="H418" s="66" t="s">
        <v>75</v>
      </c>
      <c r="I418" s="66" t="s">
        <v>75</v>
      </c>
      <c r="J418" s="64" t="s">
        <v>76</v>
      </c>
      <c r="K418" s="67">
        <f t="shared" si="8"/>
        <v>257133</v>
      </c>
      <c r="L418" s="79">
        <v>257133</v>
      </c>
      <c r="M418" s="69"/>
      <c r="N418" s="65"/>
    </row>
    <row r="419" spans="1:14" ht="22.5">
      <c r="A419" s="75" t="s">
        <v>169</v>
      </c>
      <c r="B419" s="63" t="s">
        <v>474</v>
      </c>
      <c r="C419" s="64" t="s">
        <v>472</v>
      </c>
      <c r="D419" s="65" t="s">
        <v>30</v>
      </c>
      <c r="E419" s="64" t="s">
        <v>47</v>
      </c>
      <c r="F419" s="66" t="s">
        <v>75</v>
      </c>
      <c r="G419" s="66" t="s">
        <v>163</v>
      </c>
      <c r="H419" s="66" t="s">
        <v>75</v>
      </c>
      <c r="I419" s="66" t="s">
        <v>75</v>
      </c>
      <c r="J419" s="64" t="s">
        <v>76</v>
      </c>
      <c r="K419" s="67">
        <f t="shared" si="8"/>
        <v>70315</v>
      </c>
      <c r="L419" s="79">
        <v>70315</v>
      </c>
      <c r="M419" s="69"/>
      <c r="N419" s="65"/>
    </row>
    <row r="420" spans="1:14" ht="33.75">
      <c r="A420" s="75" t="s">
        <v>475</v>
      </c>
      <c r="B420" s="63" t="s">
        <v>476</v>
      </c>
      <c r="C420" s="64" t="s">
        <v>472</v>
      </c>
      <c r="D420" s="65" t="s">
        <v>30</v>
      </c>
      <c r="E420" s="64" t="s">
        <v>47</v>
      </c>
      <c r="F420" s="66" t="s">
        <v>75</v>
      </c>
      <c r="G420" s="66" t="s">
        <v>163</v>
      </c>
      <c r="H420" s="66" t="s">
        <v>75</v>
      </c>
      <c r="I420" s="66" t="s">
        <v>75</v>
      </c>
      <c r="J420" s="64" t="s">
        <v>76</v>
      </c>
      <c r="K420" s="67">
        <f t="shared" si="8"/>
        <v>400000</v>
      </c>
      <c r="L420" s="79">
        <v>400000</v>
      </c>
      <c r="M420" s="69"/>
      <c r="N420" s="65"/>
    </row>
    <row r="421" spans="1:14" ht="33.75">
      <c r="A421" s="75" t="s">
        <v>176</v>
      </c>
      <c r="B421" s="63" t="s">
        <v>477</v>
      </c>
      <c r="C421" s="64" t="s">
        <v>472</v>
      </c>
      <c r="D421" s="65" t="s">
        <v>30</v>
      </c>
      <c r="E421" s="64" t="s">
        <v>47</v>
      </c>
      <c r="F421" s="66" t="s">
        <v>75</v>
      </c>
      <c r="G421" s="66" t="s">
        <v>163</v>
      </c>
      <c r="H421" s="66" t="s">
        <v>75</v>
      </c>
      <c r="I421" s="66" t="s">
        <v>75</v>
      </c>
      <c r="J421" s="64" t="s">
        <v>76</v>
      </c>
      <c r="K421" s="67">
        <f t="shared" si="8"/>
        <v>39000</v>
      </c>
      <c r="L421" s="79">
        <v>39000</v>
      </c>
      <c r="M421" s="69"/>
      <c r="N421" s="65"/>
    </row>
    <row r="422" spans="1:14" ht="22.5">
      <c r="A422" s="75" t="s">
        <v>176</v>
      </c>
      <c r="B422" s="63" t="s">
        <v>478</v>
      </c>
      <c r="C422" s="64" t="s">
        <v>472</v>
      </c>
      <c r="D422" s="65" t="s">
        <v>30</v>
      </c>
      <c r="E422" s="64" t="s">
        <v>74</v>
      </c>
      <c r="F422" s="66" t="s">
        <v>75</v>
      </c>
      <c r="G422" s="66" t="s">
        <v>75</v>
      </c>
      <c r="H422" s="66" t="s">
        <v>75</v>
      </c>
      <c r="I422" s="66" t="s">
        <v>75</v>
      </c>
      <c r="J422" s="64" t="s">
        <v>76</v>
      </c>
      <c r="K422" s="67">
        <f t="shared" si="8"/>
        <v>459992</v>
      </c>
      <c r="L422" s="79">
        <v>459992</v>
      </c>
      <c r="M422" s="69"/>
      <c r="N422" s="65"/>
    </row>
    <row r="423" spans="1:14" ht="22.5">
      <c r="A423" s="75" t="s">
        <v>181</v>
      </c>
      <c r="B423" s="63" t="s">
        <v>479</v>
      </c>
      <c r="C423" s="64" t="s">
        <v>472</v>
      </c>
      <c r="D423" s="65" t="s">
        <v>30</v>
      </c>
      <c r="E423" s="64" t="s">
        <v>47</v>
      </c>
      <c r="F423" s="66" t="s">
        <v>75</v>
      </c>
      <c r="G423" s="66" t="s">
        <v>163</v>
      </c>
      <c r="H423" s="66" t="s">
        <v>75</v>
      </c>
      <c r="I423" s="66" t="s">
        <v>75</v>
      </c>
      <c r="J423" s="64" t="s">
        <v>76</v>
      </c>
      <c r="K423" s="67">
        <f t="shared" si="8"/>
        <v>183000</v>
      </c>
      <c r="L423" s="80"/>
      <c r="M423" s="79">
        <v>183000</v>
      </c>
      <c r="N423" s="65"/>
    </row>
    <row r="424" spans="1:14" ht="22.5">
      <c r="A424" s="75" t="s">
        <v>181</v>
      </c>
      <c r="B424" s="63" t="s">
        <v>480</v>
      </c>
      <c r="C424" s="64" t="s">
        <v>472</v>
      </c>
      <c r="D424" s="65" t="s">
        <v>30</v>
      </c>
      <c r="E424" s="64" t="s">
        <v>47</v>
      </c>
      <c r="F424" s="66" t="s">
        <v>75</v>
      </c>
      <c r="G424" s="66" t="s">
        <v>163</v>
      </c>
      <c r="H424" s="66" t="s">
        <v>75</v>
      </c>
      <c r="I424" s="66" t="s">
        <v>75</v>
      </c>
      <c r="J424" s="64" t="s">
        <v>76</v>
      </c>
      <c r="K424" s="67">
        <f t="shared" si="8"/>
        <v>85000</v>
      </c>
      <c r="L424" s="80"/>
      <c r="M424" s="79">
        <v>85000</v>
      </c>
      <c r="N424" s="65"/>
    </row>
    <row r="425" spans="1:14" ht="22.5">
      <c r="A425" s="74" t="s">
        <v>166</v>
      </c>
      <c r="B425" s="63" t="s">
        <v>167</v>
      </c>
      <c r="C425" s="64" t="s">
        <v>481</v>
      </c>
      <c r="D425" s="65" t="s">
        <v>30</v>
      </c>
      <c r="E425" s="64" t="s">
        <v>168</v>
      </c>
      <c r="F425" s="66" t="s">
        <v>75</v>
      </c>
      <c r="G425" s="66" t="s">
        <v>163</v>
      </c>
      <c r="H425" s="66" t="s">
        <v>75</v>
      </c>
      <c r="I425" s="66" t="s">
        <v>75</v>
      </c>
      <c r="J425" s="64" t="s">
        <v>76</v>
      </c>
      <c r="K425" s="67">
        <f t="shared" si="8"/>
        <v>1000000</v>
      </c>
      <c r="L425" s="79">
        <v>1000000</v>
      </c>
      <c r="M425" s="69"/>
      <c r="N425" s="65"/>
    </row>
    <row r="426" spans="1:14" ht="22.5">
      <c r="A426" s="74" t="s">
        <v>169</v>
      </c>
      <c r="B426" s="63" t="s">
        <v>199</v>
      </c>
      <c r="C426" s="64" t="s">
        <v>481</v>
      </c>
      <c r="D426" s="65" t="s">
        <v>30</v>
      </c>
      <c r="E426" s="64" t="s">
        <v>47</v>
      </c>
      <c r="F426" s="66" t="s">
        <v>75</v>
      </c>
      <c r="G426" s="66" t="s">
        <v>163</v>
      </c>
      <c r="H426" s="66" t="s">
        <v>75</v>
      </c>
      <c r="I426" s="66" t="s">
        <v>75</v>
      </c>
      <c r="J426" s="64" t="s">
        <v>76</v>
      </c>
      <c r="K426" s="67">
        <f t="shared" si="8"/>
        <v>60413</v>
      </c>
      <c r="L426" s="79">
        <v>60413</v>
      </c>
      <c r="M426" s="69"/>
      <c r="N426" s="65"/>
    </row>
    <row r="427" spans="1:14" ht="22.5">
      <c r="A427" s="74" t="s">
        <v>169</v>
      </c>
      <c r="B427" s="63" t="s">
        <v>172</v>
      </c>
      <c r="C427" s="64" t="s">
        <v>481</v>
      </c>
      <c r="D427" s="65" t="s">
        <v>30</v>
      </c>
      <c r="E427" s="64" t="s">
        <v>47</v>
      </c>
      <c r="F427" s="66" t="s">
        <v>75</v>
      </c>
      <c r="G427" s="66" t="s">
        <v>163</v>
      </c>
      <c r="H427" s="66" t="s">
        <v>75</v>
      </c>
      <c r="I427" s="66" t="s">
        <v>75</v>
      </c>
      <c r="J427" s="64" t="s">
        <v>76</v>
      </c>
      <c r="K427" s="67">
        <f t="shared" si="8"/>
        <v>400740</v>
      </c>
      <c r="L427" s="79">
        <v>400740</v>
      </c>
      <c r="M427" s="69"/>
      <c r="N427" s="65"/>
    </row>
    <row r="428" spans="1:14" ht="22.5">
      <c r="A428" s="74" t="s">
        <v>269</v>
      </c>
      <c r="B428" s="63" t="s">
        <v>482</v>
      </c>
      <c r="C428" s="64" t="s">
        <v>481</v>
      </c>
      <c r="D428" s="65" t="s">
        <v>30</v>
      </c>
      <c r="E428" s="64" t="s">
        <v>47</v>
      </c>
      <c r="F428" s="66" t="s">
        <v>75</v>
      </c>
      <c r="G428" s="66" t="s">
        <v>163</v>
      </c>
      <c r="H428" s="66" t="s">
        <v>75</v>
      </c>
      <c r="I428" s="66" t="s">
        <v>75</v>
      </c>
      <c r="J428" s="64" t="s">
        <v>76</v>
      </c>
      <c r="K428" s="67">
        <f t="shared" si="8"/>
        <v>50000</v>
      </c>
      <c r="L428" s="79">
        <v>50000</v>
      </c>
      <c r="M428" s="69"/>
      <c r="N428" s="65"/>
    </row>
    <row r="429" spans="1:14" ht="45">
      <c r="A429" s="74" t="s">
        <v>176</v>
      </c>
      <c r="B429" s="63" t="s">
        <v>483</v>
      </c>
      <c r="C429" s="64" t="s">
        <v>481</v>
      </c>
      <c r="D429" s="65" t="s">
        <v>30</v>
      </c>
      <c r="E429" s="64" t="s">
        <v>47</v>
      </c>
      <c r="F429" s="66" t="s">
        <v>75</v>
      </c>
      <c r="G429" s="66" t="s">
        <v>163</v>
      </c>
      <c r="H429" s="66" t="s">
        <v>75</v>
      </c>
      <c r="I429" s="66" t="s">
        <v>75</v>
      </c>
      <c r="J429" s="64" t="s">
        <v>76</v>
      </c>
      <c r="K429" s="67">
        <f t="shared" si="8"/>
        <v>67500</v>
      </c>
      <c r="L429" s="79">
        <v>67500</v>
      </c>
      <c r="M429" s="69"/>
      <c r="N429" s="65"/>
    </row>
    <row r="430" spans="1:14" ht="22.5">
      <c r="A430" s="74" t="s">
        <v>181</v>
      </c>
      <c r="B430" s="63" t="s">
        <v>484</v>
      </c>
      <c r="C430" s="64" t="s">
        <v>481</v>
      </c>
      <c r="D430" s="65" t="s">
        <v>30</v>
      </c>
      <c r="E430" s="64" t="s">
        <v>47</v>
      </c>
      <c r="F430" s="66" t="s">
        <v>75</v>
      </c>
      <c r="G430" s="66" t="s">
        <v>163</v>
      </c>
      <c r="H430" s="66" t="s">
        <v>75</v>
      </c>
      <c r="I430" s="66" t="s">
        <v>75</v>
      </c>
      <c r="J430" s="64" t="s">
        <v>76</v>
      </c>
      <c r="K430" s="67">
        <f t="shared" si="8"/>
        <v>208000</v>
      </c>
      <c r="L430" s="68"/>
      <c r="M430" s="79">
        <v>208000</v>
      </c>
      <c r="N430" s="65"/>
    </row>
    <row r="431" spans="1:14" ht="22.5">
      <c r="A431" s="74" t="s">
        <v>181</v>
      </c>
      <c r="B431" s="63" t="s">
        <v>485</v>
      </c>
      <c r="C431" s="64" t="s">
        <v>481</v>
      </c>
      <c r="D431" s="65" t="s">
        <v>30</v>
      </c>
      <c r="E431" s="64" t="s">
        <v>47</v>
      </c>
      <c r="F431" s="66" t="s">
        <v>75</v>
      </c>
      <c r="G431" s="66" t="s">
        <v>163</v>
      </c>
      <c r="H431" s="66" t="s">
        <v>75</v>
      </c>
      <c r="I431" s="66" t="s">
        <v>75</v>
      </c>
      <c r="J431" s="64" t="s">
        <v>76</v>
      </c>
      <c r="K431" s="67">
        <f t="shared" si="8"/>
        <v>100000</v>
      </c>
      <c r="L431" s="68"/>
      <c r="M431" s="79">
        <v>100000</v>
      </c>
      <c r="N431" s="65"/>
    </row>
    <row r="432" spans="1:14" ht="22.5">
      <c r="A432" s="74" t="s">
        <v>181</v>
      </c>
      <c r="B432" s="63" t="s">
        <v>486</v>
      </c>
      <c r="C432" s="64" t="s">
        <v>481</v>
      </c>
      <c r="D432" s="65" t="s">
        <v>30</v>
      </c>
      <c r="E432" s="64" t="s">
        <v>47</v>
      </c>
      <c r="F432" s="66" t="s">
        <v>75</v>
      </c>
      <c r="G432" s="66" t="s">
        <v>163</v>
      </c>
      <c r="H432" s="66" t="s">
        <v>75</v>
      </c>
      <c r="I432" s="66" t="s">
        <v>75</v>
      </c>
      <c r="J432" s="64" t="s">
        <v>76</v>
      </c>
      <c r="K432" s="67">
        <f t="shared" si="8"/>
        <v>250000</v>
      </c>
      <c r="L432" s="68"/>
      <c r="M432" s="79">
        <v>250000</v>
      </c>
      <c r="N432" s="65"/>
    </row>
    <row r="433" spans="1:14" ht="22.5">
      <c r="A433" s="74" t="s">
        <v>181</v>
      </c>
      <c r="B433" s="63" t="s">
        <v>487</v>
      </c>
      <c r="C433" s="64" t="s">
        <v>481</v>
      </c>
      <c r="D433" s="65" t="s">
        <v>30</v>
      </c>
      <c r="E433" s="64" t="s">
        <v>47</v>
      </c>
      <c r="F433" s="66" t="s">
        <v>75</v>
      </c>
      <c r="G433" s="66" t="s">
        <v>163</v>
      </c>
      <c r="H433" s="66" t="s">
        <v>75</v>
      </c>
      <c r="I433" s="66" t="s">
        <v>75</v>
      </c>
      <c r="J433" s="64" t="s">
        <v>76</v>
      </c>
      <c r="K433" s="67">
        <f t="shared" si="8"/>
        <v>60000</v>
      </c>
      <c r="L433" s="68"/>
      <c r="M433" s="79">
        <v>60000</v>
      </c>
      <c r="N433" s="65"/>
    </row>
    <row r="434" spans="1:14" ht="22.5">
      <c r="A434" s="74" t="s">
        <v>169</v>
      </c>
      <c r="B434" s="63" t="s">
        <v>488</v>
      </c>
      <c r="C434" s="64" t="s">
        <v>489</v>
      </c>
      <c r="D434" s="65" t="s">
        <v>30</v>
      </c>
      <c r="E434" s="64" t="s">
        <v>47</v>
      </c>
      <c r="F434" s="66" t="s">
        <v>75</v>
      </c>
      <c r="G434" s="66" t="s">
        <v>163</v>
      </c>
      <c r="H434" s="66" t="s">
        <v>75</v>
      </c>
      <c r="I434" s="66" t="s">
        <v>75</v>
      </c>
      <c r="J434" s="64" t="s">
        <v>76</v>
      </c>
      <c r="K434" s="67">
        <f t="shared" si="8"/>
        <v>30000</v>
      </c>
      <c r="L434" s="79">
        <v>30000</v>
      </c>
      <c r="M434" s="68"/>
      <c r="N434" s="65"/>
    </row>
    <row r="435" spans="1:14" ht="22.5">
      <c r="A435" s="74" t="s">
        <v>181</v>
      </c>
      <c r="B435" s="63" t="s">
        <v>485</v>
      </c>
      <c r="C435" s="64" t="s">
        <v>490</v>
      </c>
      <c r="D435" s="65" t="s">
        <v>30</v>
      </c>
      <c r="E435" s="64" t="s">
        <v>47</v>
      </c>
      <c r="F435" s="66" t="s">
        <v>75</v>
      </c>
      <c r="G435" s="66" t="s">
        <v>163</v>
      </c>
      <c r="H435" s="66" t="s">
        <v>75</v>
      </c>
      <c r="I435" s="66" t="s">
        <v>75</v>
      </c>
      <c r="J435" s="64" t="s">
        <v>76</v>
      </c>
      <c r="K435" s="67">
        <f t="shared" si="8"/>
        <v>52000</v>
      </c>
      <c r="L435" s="68"/>
      <c r="M435" s="79">
        <v>52000</v>
      </c>
      <c r="N435" s="65"/>
    </row>
    <row r="436" spans="1:14" ht="22.5">
      <c r="A436" s="74" t="s">
        <v>181</v>
      </c>
      <c r="B436" s="63" t="s">
        <v>487</v>
      </c>
      <c r="C436" s="64" t="s">
        <v>490</v>
      </c>
      <c r="D436" s="65" t="s">
        <v>30</v>
      </c>
      <c r="E436" s="64" t="s">
        <v>47</v>
      </c>
      <c r="F436" s="66" t="s">
        <v>75</v>
      </c>
      <c r="G436" s="66" t="s">
        <v>163</v>
      </c>
      <c r="H436" s="66" t="s">
        <v>75</v>
      </c>
      <c r="I436" s="66" t="s">
        <v>75</v>
      </c>
      <c r="J436" s="64" t="s">
        <v>76</v>
      </c>
      <c r="K436" s="67">
        <f t="shared" si="8"/>
        <v>60000</v>
      </c>
      <c r="L436" s="68"/>
      <c r="M436" s="79">
        <v>60000</v>
      </c>
      <c r="N436" s="65"/>
    </row>
    <row r="437" spans="1:14" ht="22.5">
      <c r="A437" s="74" t="s">
        <v>181</v>
      </c>
      <c r="B437" s="63" t="s">
        <v>491</v>
      </c>
      <c r="C437" s="64" t="s">
        <v>490</v>
      </c>
      <c r="D437" s="65" t="s">
        <v>30</v>
      </c>
      <c r="E437" s="64" t="s">
        <v>47</v>
      </c>
      <c r="F437" s="66" t="s">
        <v>75</v>
      </c>
      <c r="G437" s="66" t="s">
        <v>163</v>
      </c>
      <c r="H437" s="66" t="s">
        <v>75</v>
      </c>
      <c r="I437" s="66" t="s">
        <v>75</v>
      </c>
      <c r="J437" s="64" t="s">
        <v>76</v>
      </c>
      <c r="K437" s="67">
        <f t="shared" si="8"/>
        <v>100000</v>
      </c>
      <c r="L437" s="68"/>
      <c r="M437" s="79">
        <v>100000</v>
      </c>
      <c r="N437" s="65"/>
    </row>
    <row r="438" spans="1:14" ht="22.5">
      <c r="A438" s="74" t="s">
        <v>161</v>
      </c>
      <c r="B438" s="63" t="s">
        <v>492</v>
      </c>
      <c r="C438" s="64" t="s">
        <v>493</v>
      </c>
      <c r="D438" s="65" t="s">
        <v>30</v>
      </c>
      <c r="E438" s="64" t="s">
        <v>47</v>
      </c>
      <c r="F438" s="66" t="s">
        <v>163</v>
      </c>
      <c r="G438" s="66" t="s">
        <v>163</v>
      </c>
      <c r="H438" s="66" t="s">
        <v>75</v>
      </c>
      <c r="I438" s="66" t="s">
        <v>75</v>
      </c>
      <c r="J438" s="64" t="s">
        <v>76</v>
      </c>
      <c r="K438" s="67">
        <f t="shared" si="8"/>
        <v>60000</v>
      </c>
      <c r="L438" s="79">
        <v>60000</v>
      </c>
      <c r="M438" s="69"/>
      <c r="N438" s="65"/>
    </row>
    <row r="439" spans="1:14" ht="22.5">
      <c r="A439" s="74" t="s">
        <v>161</v>
      </c>
      <c r="B439" s="63" t="s">
        <v>494</v>
      </c>
      <c r="C439" s="64" t="s">
        <v>493</v>
      </c>
      <c r="D439" s="65" t="s">
        <v>30</v>
      </c>
      <c r="E439" s="64" t="s">
        <v>47</v>
      </c>
      <c r="F439" s="66" t="s">
        <v>163</v>
      </c>
      <c r="G439" s="66" t="s">
        <v>163</v>
      </c>
      <c r="H439" s="66" t="s">
        <v>75</v>
      </c>
      <c r="I439" s="66" t="s">
        <v>75</v>
      </c>
      <c r="J439" s="64" t="s">
        <v>76</v>
      </c>
      <c r="K439" s="67">
        <f t="shared" si="8"/>
        <v>60000</v>
      </c>
      <c r="L439" s="79">
        <v>60000</v>
      </c>
      <c r="M439" s="69"/>
      <c r="N439" s="65"/>
    </row>
    <row r="440" spans="1:14" ht="22.5">
      <c r="A440" s="74" t="s">
        <v>166</v>
      </c>
      <c r="B440" s="63" t="s">
        <v>167</v>
      </c>
      <c r="C440" s="64" t="s">
        <v>493</v>
      </c>
      <c r="D440" s="65" t="s">
        <v>30</v>
      </c>
      <c r="E440" s="64" t="s">
        <v>168</v>
      </c>
      <c r="F440" s="66" t="s">
        <v>75</v>
      </c>
      <c r="G440" s="66" t="s">
        <v>163</v>
      </c>
      <c r="H440" s="66" t="s">
        <v>75</v>
      </c>
      <c r="I440" s="66" t="s">
        <v>75</v>
      </c>
      <c r="J440" s="64" t="s">
        <v>76</v>
      </c>
      <c r="K440" s="67">
        <f t="shared" si="8"/>
        <v>390970</v>
      </c>
      <c r="L440" s="79">
        <v>390970</v>
      </c>
      <c r="M440" s="69"/>
      <c r="N440" s="65"/>
    </row>
    <row r="441" spans="1:14" ht="22.5">
      <c r="A441" s="74" t="s">
        <v>169</v>
      </c>
      <c r="B441" s="63" t="s">
        <v>199</v>
      </c>
      <c r="C441" s="64" t="s">
        <v>493</v>
      </c>
      <c r="D441" s="65" t="s">
        <v>30</v>
      </c>
      <c r="E441" s="64" t="s">
        <v>47</v>
      </c>
      <c r="F441" s="66" t="s">
        <v>163</v>
      </c>
      <c r="G441" s="66" t="s">
        <v>163</v>
      </c>
      <c r="H441" s="66" t="s">
        <v>75</v>
      </c>
      <c r="I441" s="66" t="s">
        <v>75</v>
      </c>
      <c r="J441" s="64" t="s">
        <v>76</v>
      </c>
      <c r="K441" s="67">
        <f t="shared" si="8"/>
        <v>30019</v>
      </c>
      <c r="L441" s="79">
        <v>30019</v>
      </c>
      <c r="M441" s="69"/>
      <c r="N441" s="65"/>
    </row>
    <row r="442" spans="1:14" ht="22.5">
      <c r="A442" s="74" t="s">
        <v>169</v>
      </c>
      <c r="B442" s="63" t="s">
        <v>349</v>
      </c>
      <c r="C442" s="64" t="s">
        <v>493</v>
      </c>
      <c r="D442" s="65" t="s">
        <v>30</v>
      </c>
      <c r="E442" s="64" t="s">
        <v>47</v>
      </c>
      <c r="F442" s="66" t="s">
        <v>163</v>
      </c>
      <c r="G442" s="66" t="s">
        <v>163</v>
      </c>
      <c r="H442" s="66" t="s">
        <v>75</v>
      </c>
      <c r="I442" s="66" t="s">
        <v>75</v>
      </c>
      <c r="J442" s="64" t="s">
        <v>76</v>
      </c>
      <c r="K442" s="67">
        <f t="shared" si="8"/>
        <v>70000</v>
      </c>
      <c r="L442" s="79">
        <v>70000</v>
      </c>
      <c r="M442" s="69"/>
      <c r="N442" s="65"/>
    </row>
    <row r="443" spans="1:14" ht="33.75">
      <c r="A443" s="74" t="s">
        <v>161</v>
      </c>
      <c r="B443" s="63" t="s">
        <v>495</v>
      </c>
      <c r="C443" s="64" t="s">
        <v>493</v>
      </c>
      <c r="D443" s="65" t="s">
        <v>30</v>
      </c>
      <c r="E443" s="64" t="s">
        <v>47</v>
      </c>
      <c r="F443" s="66" t="s">
        <v>163</v>
      </c>
      <c r="G443" s="66" t="s">
        <v>163</v>
      </c>
      <c r="H443" s="66" t="s">
        <v>75</v>
      </c>
      <c r="I443" s="66" t="s">
        <v>75</v>
      </c>
      <c r="J443" s="64" t="s">
        <v>76</v>
      </c>
      <c r="K443" s="67">
        <f t="shared" si="8"/>
        <v>92750</v>
      </c>
      <c r="L443" s="79">
        <v>92750</v>
      </c>
      <c r="M443" s="69"/>
      <c r="N443" s="65"/>
    </row>
    <row r="444" spans="1:14" ht="33.75">
      <c r="A444" s="74" t="s">
        <v>161</v>
      </c>
      <c r="B444" s="63" t="s">
        <v>496</v>
      </c>
      <c r="C444" s="64" t="s">
        <v>493</v>
      </c>
      <c r="D444" s="65" t="s">
        <v>30</v>
      </c>
      <c r="E444" s="64" t="s">
        <v>47</v>
      </c>
      <c r="F444" s="66" t="s">
        <v>163</v>
      </c>
      <c r="G444" s="66" t="s">
        <v>163</v>
      </c>
      <c r="H444" s="66" t="s">
        <v>75</v>
      </c>
      <c r="I444" s="66" t="s">
        <v>75</v>
      </c>
      <c r="J444" s="64" t="s">
        <v>76</v>
      </c>
      <c r="K444" s="67">
        <f t="shared" si="8"/>
        <v>92750</v>
      </c>
      <c r="L444" s="79">
        <v>92750</v>
      </c>
      <c r="M444" s="69"/>
      <c r="N444" s="65"/>
    </row>
    <row r="445" spans="1:14" ht="33.75">
      <c r="A445" s="74" t="s">
        <v>161</v>
      </c>
      <c r="B445" s="63" t="s">
        <v>497</v>
      </c>
      <c r="C445" s="64" t="s">
        <v>493</v>
      </c>
      <c r="D445" s="65" t="s">
        <v>30</v>
      </c>
      <c r="E445" s="64" t="s">
        <v>47</v>
      </c>
      <c r="F445" s="66" t="s">
        <v>163</v>
      </c>
      <c r="G445" s="66" t="s">
        <v>163</v>
      </c>
      <c r="H445" s="66" t="s">
        <v>75</v>
      </c>
      <c r="I445" s="66" t="s">
        <v>75</v>
      </c>
      <c r="J445" s="64" t="s">
        <v>76</v>
      </c>
      <c r="K445" s="67">
        <f t="shared" si="8"/>
        <v>77228.7</v>
      </c>
      <c r="L445" s="79">
        <v>77228.7</v>
      </c>
      <c r="M445" s="69"/>
      <c r="N445" s="65"/>
    </row>
    <row r="446" spans="1:14" ht="22.5">
      <c r="A446" s="74" t="s">
        <v>176</v>
      </c>
      <c r="B446" s="63" t="s">
        <v>498</v>
      </c>
      <c r="C446" s="64" t="s">
        <v>493</v>
      </c>
      <c r="D446" s="65" t="s">
        <v>30</v>
      </c>
      <c r="E446" s="64" t="s">
        <v>47</v>
      </c>
      <c r="F446" s="66" t="s">
        <v>163</v>
      </c>
      <c r="G446" s="66" t="s">
        <v>163</v>
      </c>
      <c r="H446" s="66" t="s">
        <v>75</v>
      </c>
      <c r="I446" s="66" t="s">
        <v>75</v>
      </c>
      <c r="J446" s="64" t="s">
        <v>76</v>
      </c>
      <c r="K446" s="67">
        <f t="shared" si="8"/>
        <v>29130</v>
      </c>
      <c r="L446" s="79">
        <v>29130</v>
      </c>
      <c r="M446" s="69"/>
      <c r="N446" s="65"/>
    </row>
    <row r="447" spans="1:14" ht="33.75">
      <c r="A447" s="74" t="s">
        <v>176</v>
      </c>
      <c r="B447" s="63" t="s">
        <v>499</v>
      </c>
      <c r="C447" s="64" t="s">
        <v>493</v>
      </c>
      <c r="D447" s="65" t="s">
        <v>30</v>
      </c>
      <c r="E447" s="64" t="s">
        <v>47</v>
      </c>
      <c r="F447" s="66" t="s">
        <v>163</v>
      </c>
      <c r="G447" s="66" t="s">
        <v>163</v>
      </c>
      <c r="H447" s="66" t="s">
        <v>75</v>
      </c>
      <c r="I447" s="66" t="s">
        <v>75</v>
      </c>
      <c r="J447" s="64" t="s">
        <v>76</v>
      </c>
      <c r="K447" s="67">
        <f t="shared" si="8"/>
        <v>225000</v>
      </c>
      <c r="L447" s="79">
        <v>225000</v>
      </c>
      <c r="M447" s="69"/>
      <c r="N447" s="65"/>
    </row>
    <row r="448" spans="1:14" ht="45">
      <c r="A448" s="74" t="s">
        <v>176</v>
      </c>
      <c r="B448" s="63" t="s">
        <v>500</v>
      </c>
      <c r="C448" s="64" t="s">
        <v>493</v>
      </c>
      <c r="D448" s="65" t="s">
        <v>30</v>
      </c>
      <c r="E448" s="64" t="s">
        <v>47</v>
      </c>
      <c r="F448" s="66" t="s">
        <v>163</v>
      </c>
      <c r="G448" s="66" t="s">
        <v>163</v>
      </c>
      <c r="H448" s="66" t="s">
        <v>75</v>
      </c>
      <c r="I448" s="66" t="s">
        <v>75</v>
      </c>
      <c r="J448" s="64" t="s">
        <v>76</v>
      </c>
      <c r="K448" s="67">
        <f t="shared" si="8"/>
        <v>25500</v>
      </c>
      <c r="L448" s="79">
        <v>25500</v>
      </c>
      <c r="M448" s="69"/>
      <c r="N448" s="65"/>
    </row>
    <row r="449" spans="1:14" ht="22.5">
      <c r="A449" s="74" t="s">
        <v>166</v>
      </c>
      <c r="B449" s="63" t="s">
        <v>402</v>
      </c>
      <c r="C449" s="64" t="s">
        <v>501</v>
      </c>
      <c r="D449" s="65" t="s">
        <v>30</v>
      </c>
      <c r="E449" s="64" t="s">
        <v>47</v>
      </c>
      <c r="F449" s="66" t="s">
        <v>75</v>
      </c>
      <c r="G449" s="66" t="s">
        <v>163</v>
      </c>
      <c r="H449" s="66" t="s">
        <v>75</v>
      </c>
      <c r="I449" s="66" t="s">
        <v>75</v>
      </c>
      <c r="J449" s="64" t="s">
        <v>76</v>
      </c>
      <c r="K449" s="67">
        <f t="shared" si="8"/>
        <v>513040</v>
      </c>
      <c r="L449" s="79">
        <v>513040</v>
      </c>
      <c r="M449" s="69"/>
      <c r="N449" s="65"/>
    </row>
    <row r="450" spans="1:14" ht="22.5">
      <c r="A450" s="74" t="s">
        <v>166</v>
      </c>
      <c r="B450" s="63" t="s">
        <v>167</v>
      </c>
      <c r="C450" s="64" t="s">
        <v>501</v>
      </c>
      <c r="D450" s="65" t="s">
        <v>30</v>
      </c>
      <c r="E450" s="64" t="s">
        <v>168</v>
      </c>
      <c r="F450" s="66" t="s">
        <v>75</v>
      </c>
      <c r="G450" s="66" t="s">
        <v>163</v>
      </c>
      <c r="H450" s="66" t="s">
        <v>75</v>
      </c>
      <c r="I450" s="66" t="s">
        <v>75</v>
      </c>
      <c r="J450" s="64" t="s">
        <v>76</v>
      </c>
      <c r="K450" s="67">
        <f t="shared" si="8"/>
        <v>700000</v>
      </c>
      <c r="L450" s="79">
        <v>700000</v>
      </c>
      <c r="M450" s="69"/>
      <c r="N450" s="65"/>
    </row>
    <row r="451" spans="1:14" ht="22.5">
      <c r="A451" s="74" t="s">
        <v>169</v>
      </c>
      <c r="B451" s="63" t="s">
        <v>199</v>
      </c>
      <c r="C451" s="64" t="s">
        <v>501</v>
      </c>
      <c r="D451" s="85" t="s">
        <v>30</v>
      </c>
      <c r="E451" s="64" t="s">
        <v>47</v>
      </c>
      <c r="F451" s="66" t="s">
        <v>75</v>
      </c>
      <c r="G451" s="66" t="s">
        <v>163</v>
      </c>
      <c r="H451" s="66" t="s">
        <v>75</v>
      </c>
      <c r="I451" s="66" t="s">
        <v>75</v>
      </c>
      <c r="J451" s="64" t="s">
        <v>76</v>
      </c>
      <c r="K451" s="67">
        <f t="shared" si="8"/>
        <v>271689</v>
      </c>
      <c r="L451" s="79">
        <v>271689</v>
      </c>
      <c r="M451" s="69"/>
      <c r="N451" s="65"/>
    </row>
    <row r="452" spans="1:14" ht="22.5">
      <c r="A452" s="74" t="s">
        <v>169</v>
      </c>
      <c r="B452" s="63" t="s">
        <v>172</v>
      </c>
      <c r="C452" s="64" t="s">
        <v>501</v>
      </c>
      <c r="D452" s="85" t="s">
        <v>30</v>
      </c>
      <c r="E452" s="64" t="s">
        <v>47</v>
      </c>
      <c r="F452" s="66" t="s">
        <v>75</v>
      </c>
      <c r="G452" s="66" t="s">
        <v>163</v>
      </c>
      <c r="H452" s="66" t="s">
        <v>75</v>
      </c>
      <c r="I452" s="66" t="s">
        <v>75</v>
      </c>
      <c r="J452" s="64" t="s">
        <v>76</v>
      </c>
      <c r="K452" s="67">
        <f t="shared" si="8"/>
        <v>277020</v>
      </c>
      <c r="L452" s="79">
        <v>277020</v>
      </c>
      <c r="M452" s="69"/>
      <c r="N452" s="65"/>
    </row>
    <row r="453" spans="1:14" ht="22.5">
      <c r="A453" s="74" t="s">
        <v>176</v>
      </c>
      <c r="B453" s="63" t="s">
        <v>502</v>
      </c>
      <c r="C453" s="64" t="s">
        <v>501</v>
      </c>
      <c r="D453" s="85" t="s">
        <v>30</v>
      </c>
      <c r="E453" s="64" t="s">
        <v>47</v>
      </c>
      <c r="F453" s="66" t="s">
        <v>75</v>
      </c>
      <c r="G453" s="66" t="s">
        <v>163</v>
      </c>
      <c r="H453" s="66" t="s">
        <v>75</v>
      </c>
      <c r="I453" s="66" t="s">
        <v>75</v>
      </c>
      <c r="J453" s="64" t="s">
        <v>76</v>
      </c>
      <c r="K453" s="67">
        <f t="shared" si="8"/>
        <v>31500</v>
      </c>
      <c r="L453" s="79">
        <v>31500</v>
      </c>
      <c r="M453" s="69"/>
      <c r="N453" s="65"/>
    </row>
    <row r="454" spans="1:14" ht="33.75">
      <c r="A454" s="74" t="s">
        <v>176</v>
      </c>
      <c r="B454" s="63" t="s">
        <v>503</v>
      </c>
      <c r="C454" s="64" t="s">
        <v>501</v>
      </c>
      <c r="D454" s="85" t="s">
        <v>30</v>
      </c>
      <c r="E454" s="64" t="s">
        <v>47</v>
      </c>
      <c r="F454" s="66" t="s">
        <v>75</v>
      </c>
      <c r="G454" s="66" t="s">
        <v>163</v>
      </c>
      <c r="H454" s="66" t="s">
        <v>75</v>
      </c>
      <c r="I454" s="66" t="s">
        <v>75</v>
      </c>
      <c r="J454" s="64" t="s">
        <v>76</v>
      </c>
      <c r="K454" s="67">
        <f t="shared" si="8"/>
        <v>39000</v>
      </c>
      <c r="L454" s="79">
        <v>39000</v>
      </c>
      <c r="M454" s="69"/>
      <c r="N454" s="65"/>
    </row>
    <row r="455" spans="1:14" ht="22.5">
      <c r="A455" s="74" t="s">
        <v>405</v>
      </c>
      <c r="B455" s="63" t="s">
        <v>504</v>
      </c>
      <c r="C455" s="64" t="s">
        <v>501</v>
      </c>
      <c r="D455" s="85" t="s">
        <v>30</v>
      </c>
      <c r="E455" s="64" t="s">
        <v>47</v>
      </c>
      <c r="F455" s="66" t="s">
        <v>75</v>
      </c>
      <c r="G455" s="66" t="s">
        <v>163</v>
      </c>
      <c r="H455" s="66" t="s">
        <v>75</v>
      </c>
      <c r="I455" s="66" t="s">
        <v>75</v>
      </c>
      <c r="J455" s="64" t="s">
        <v>76</v>
      </c>
      <c r="K455" s="67">
        <f t="shared" si="8"/>
        <v>165000</v>
      </c>
      <c r="L455" s="69"/>
      <c r="M455" s="79">
        <v>165000</v>
      </c>
      <c r="N455" s="65"/>
    </row>
    <row r="456" spans="1:14" ht="22.5">
      <c r="A456" s="74" t="s">
        <v>235</v>
      </c>
      <c r="B456" s="63" t="s">
        <v>172</v>
      </c>
      <c r="C456" s="64" t="s">
        <v>505</v>
      </c>
      <c r="D456" s="85" t="s">
        <v>30</v>
      </c>
      <c r="E456" s="64" t="s">
        <v>47</v>
      </c>
      <c r="F456" s="66" t="s">
        <v>75</v>
      </c>
      <c r="G456" s="66" t="s">
        <v>163</v>
      </c>
      <c r="H456" s="66" t="s">
        <v>75</v>
      </c>
      <c r="I456" s="66" t="s">
        <v>75</v>
      </c>
      <c r="J456" s="64" t="s">
        <v>76</v>
      </c>
      <c r="K456" s="67">
        <f t="shared" si="8"/>
        <v>236000</v>
      </c>
      <c r="L456" s="79">
        <v>236000</v>
      </c>
      <c r="M456" s="69"/>
      <c r="N456" s="65"/>
    </row>
    <row r="457" spans="1:14" ht="22.5">
      <c r="A457" s="74" t="s">
        <v>181</v>
      </c>
      <c r="B457" s="63" t="s">
        <v>506</v>
      </c>
      <c r="C457" s="64" t="s">
        <v>505</v>
      </c>
      <c r="D457" s="85" t="s">
        <v>30</v>
      </c>
      <c r="E457" s="64" t="s">
        <v>47</v>
      </c>
      <c r="F457" s="66" t="s">
        <v>75</v>
      </c>
      <c r="G457" s="66" t="s">
        <v>163</v>
      </c>
      <c r="H457" s="66" t="s">
        <v>75</v>
      </c>
      <c r="I457" s="66" t="s">
        <v>75</v>
      </c>
      <c r="J457" s="64" t="s">
        <v>76</v>
      </c>
      <c r="K457" s="67">
        <f t="shared" si="8"/>
        <v>80000</v>
      </c>
      <c r="L457" s="69"/>
      <c r="M457" s="79">
        <v>80000</v>
      </c>
      <c r="N457" s="65"/>
    </row>
    <row r="458" spans="1:14" ht="22.5">
      <c r="A458" s="74" t="s">
        <v>181</v>
      </c>
      <c r="B458" s="63" t="s">
        <v>507</v>
      </c>
      <c r="C458" s="64" t="s">
        <v>505</v>
      </c>
      <c r="D458" s="85" t="s">
        <v>30</v>
      </c>
      <c r="E458" s="64" t="s">
        <v>47</v>
      </c>
      <c r="F458" s="66" t="s">
        <v>75</v>
      </c>
      <c r="G458" s="66" t="s">
        <v>163</v>
      </c>
      <c r="H458" s="66" t="s">
        <v>75</v>
      </c>
      <c r="I458" s="66" t="s">
        <v>75</v>
      </c>
      <c r="J458" s="64" t="s">
        <v>76</v>
      </c>
      <c r="K458" s="67">
        <f t="shared" si="8"/>
        <v>70000</v>
      </c>
      <c r="L458" s="69"/>
      <c r="M458" s="79">
        <v>70000</v>
      </c>
      <c r="N458" s="65"/>
    </row>
    <row r="459" spans="1:14" ht="22.5">
      <c r="A459" s="74" t="s">
        <v>181</v>
      </c>
      <c r="B459" s="63" t="s">
        <v>508</v>
      </c>
      <c r="C459" s="64" t="s">
        <v>505</v>
      </c>
      <c r="D459" s="85" t="s">
        <v>30</v>
      </c>
      <c r="E459" s="64" t="s">
        <v>47</v>
      </c>
      <c r="F459" s="66" t="s">
        <v>75</v>
      </c>
      <c r="G459" s="66" t="s">
        <v>163</v>
      </c>
      <c r="H459" s="66" t="s">
        <v>75</v>
      </c>
      <c r="I459" s="66" t="s">
        <v>75</v>
      </c>
      <c r="J459" s="64" t="s">
        <v>76</v>
      </c>
      <c r="K459" s="67">
        <f t="shared" si="8"/>
        <v>220000</v>
      </c>
      <c r="L459" s="69"/>
      <c r="M459" s="79">
        <v>220000</v>
      </c>
      <c r="N459" s="65"/>
    </row>
    <row r="460" spans="1:14" ht="33.75">
      <c r="A460" s="74" t="s">
        <v>181</v>
      </c>
      <c r="B460" s="63" t="s">
        <v>509</v>
      </c>
      <c r="C460" s="64" t="s">
        <v>505</v>
      </c>
      <c r="D460" s="85" t="s">
        <v>30</v>
      </c>
      <c r="E460" s="64" t="s">
        <v>47</v>
      </c>
      <c r="F460" s="66" t="s">
        <v>75</v>
      </c>
      <c r="G460" s="66" t="s">
        <v>163</v>
      </c>
      <c r="H460" s="66" t="s">
        <v>75</v>
      </c>
      <c r="I460" s="66" t="s">
        <v>75</v>
      </c>
      <c r="J460" s="64" t="s">
        <v>76</v>
      </c>
      <c r="K460" s="67">
        <f t="shared" si="8"/>
        <v>87750</v>
      </c>
      <c r="L460" s="69"/>
      <c r="M460" s="79">
        <v>87750</v>
      </c>
      <c r="N460" s="65"/>
    </row>
    <row r="461" spans="1:14" ht="22.5">
      <c r="A461" s="74" t="s">
        <v>166</v>
      </c>
      <c r="B461" s="63" t="s">
        <v>167</v>
      </c>
      <c r="C461" s="64" t="s">
        <v>510</v>
      </c>
      <c r="D461" s="65" t="s">
        <v>30</v>
      </c>
      <c r="E461" s="64" t="s">
        <v>168</v>
      </c>
      <c r="F461" s="66" t="s">
        <v>75</v>
      </c>
      <c r="G461" s="66" t="s">
        <v>163</v>
      </c>
      <c r="H461" s="66" t="s">
        <v>404</v>
      </c>
      <c r="I461" s="66" t="s">
        <v>404</v>
      </c>
      <c r="J461" s="64" t="s">
        <v>76</v>
      </c>
      <c r="K461" s="67">
        <f t="shared" si="8"/>
        <v>112000</v>
      </c>
      <c r="L461" s="83">
        <v>112000</v>
      </c>
      <c r="M461" s="84"/>
      <c r="N461" s="65"/>
    </row>
    <row r="462" spans="1:14" ht="22.5">
      <c r="A462" s="74" t="s">
        <v>169</v>
      </c>
      <c r="B462" s="63" t="s">
        <v>206</v>
      </c>
      <c r="C462" s="64" t="s">
        <v>510</v>
      </c>
      <c r="D462" s="65" t="s">
        <v>30</v>
      </c>
      <c r="E462" s="64" t="s">
        <v>47</v>
      </c>
      <c r="F462" s="66" t="s">
        <v>404</v>
      </c>
      <c r="G462" s="66" t="s">
        <v>163</v>
      </c>
      <c r="H462" s="66" t="s">
        <v>75</v>
      </c>
      <c r="I462" s="66" t="s">
        <v>75</v>
      </c>
      <c r="J462" s="64" t="s">
        <v>76</v>
      </c>
      <c r="K462" s="67">
        <f t="shared" si="8"/>
        <v>102600</v>
      </c>
      <c r="L462" s="83">
        <v>102600</v>
      </c>
      <c r="M462" s="84"/>
      <c r="N462" s="65"/>
    </row>
    <row r="463" spans="1:14" ht="45">
      <c r="A463" s="75" t="s">
        <v>161</v>
      </c>
      <c r="B463" s="63" t="s">
        <v>511</v>
      </c>
      <c r="C463" s="64" t="s">
        <v>512</v>
      </c>
      <c r="D463" s="65" t="s">
        <v>30</v>
      </c>
      <c r="E463" s="64" t="s">
        <v>47</v>
      </c>
      <c r="F463" s="66" t="s">
        <v>404</v>
      </c>
      <c r="G463" s="66" t="s">
        <v>163</v>
      </c>
      <c r="H463" s="66" t="s">
        <v>75</v>
      </c>
      <c r="I463" s="66" t="s">
        <v>75</v>
      </c>
      <c r="J463" s="64" t="s">
        <v>76</v>
      </c>
      <c r="K463" s="67">
        <f t="shared" si="8"/>
        <v>126000</v>
      </c>
      <c r="L463" s="83">
        <v>126000</v>
      </c>
      <c r="M463" s="84"/>
      <c r="N463" s="65"/>
    </row>
    <row r="464" spans="1:14" ht="45">
      <c r="A464" s="75" t="s">
        <v>161</v>
      </c>
      <c r="B464" s="63" t="s">
        <v>513</v>
      </c>
      <c r="C464" s="64" t="s">
        <v>512</v>
      </c>
      <c r="D464" s="65" t="s">
        <v>30</v>
      </c>
      <c r="E464" s="64" t="s">
        <v>47</v>
      </c>
      <c r="F464" s="66" t="s">
        <v>404</v>
      </c>
      <c r="G464" s="66" t="s">
        <v>163</v>
      </c>
      <c r="H464" s="66" t="s">
        <v>75</v>
      </c>
      <c r="I464" s="66" t="s">
        <v>75</v>
      </c>
      <c r="J464" s="64" t="s">
        <v>76</v>
      </c>
      <c r="K464" s="67">
        <f t="shared" si="8"/>
        <v>18000</v>
      </c>
      <c r="L464" s="83">
        <v>18000</v>
      </c>
      <c r="M464" s="84"/>
      <c r="N464" s="65"/>
    </row>
    <row r="465" spans="1:14" ht="22.5">
      <c r="A465" s="74" t="s">
        <v>166</v>
      </c>
      <c r="B465" s="63" t="s">
        <v>167</v>
      </c>
      <c r="C465" s="64" t="s">
        <v>512</v>
      </c>
      <c r="D465" s="65" t="s">
        <v>30</v>
      </c>
      <c r="E465" s="64" t="s">
        <v>168</v>
      </c>
      <c r="F465" s="66" t="s">
        <v>75</v>
      </c>
      <c r="G465" s="66" t="s">
        <v>163</v>
      </c>
      <c r="H465" s="66" t="s">
        <v>404</v>
      </c>
      <c r="I465" s="66" t="s">
        <v>404</v>
      </c>
      <c r="J465" s="64" t="s">
        <v>76</v>
      </c>
      <c r="K465" s="67">
        <f t="shared" si="8"/>
        <v>192500</v>
      </c>
      <c r="L465" s="83">
        <v>192500</v>
      </c>
      <c r="M465" s="84"/>
      <c r="N465" s="65"/>
    </row>
    <row r="466" spans="1:14" ht="22.5">
      <c r="A466" s="75" t="s">
        <v>169</v>
      </c>
      <c r="B466" s="63" t="s">
        <v>514</v>
      </c>
      <c r="C466" s="64" t="s">
        <v>512</v>
      </c>
      <c r="D466" s="65" t="s">
        <v>30</v>
      </c>
      <c r="E466" s="64" t="s">
        <v>47</v>
      </c>
      <c r="F466" s="66" t="s">
        <v>404</v>
      </c>
      <c r="G466" s="66" t="s">
        <v>163</v>
      </c>
      <c r="H466" s="66" t="s">
        <v>75</v>
      </c>
      <c r="I466" s="66" t="s">
        <v>75</v>
      </c>
      <c r="J466" s="64" t="s">
        <v>76</v>
      </c>
      <c r="K466" s="67">
        <f t="shared" si="8"/>
        <v>54563</v>
      </c>
      <c r="L466" s="83">
        <v>54563</v>
      </c>
      <c r="M466" s="84"/>
      <c r="N466" s="65"/>
    </row>
    <row r="467" spans="1:14" ht="22.5">
      <c r="A467" s="75" t="s">
        <v>169</v>
      </c>
      <c r="B467" s="63" t="s">
        <v>172</v>
      </c>
      <c r="C467" s="64" t="s">
        <v>512</v>
      </c>
      <c r="D467" s="65" t="s">
        <v>30</v>
      </c>
      <c r="E467" s="64" t="s">
        <v>47</v>
      </c>
      <c r="F467" s="66" t="s">
        <v>404</v>
      </c>
      <c r="G467" s="66" t="s">
        <v>163</v>
      </c>
      <c r="H467" s="66" t="s">
        <v>75</v>
      </c>
      <c r="I467" s="66" t="s">
        <v>75</v>
      </c>
      <c r="J467" s="64" t="s">
        <v>76</v>
      </c>
      <c r="K467" s="67">
        <f t="shared" si="8"/>
        <v>36500</v>
      </c>
      <c r="L467" s="83">
        <v>36500</v>
      </c>
      <c r="M467" s="84"/>
      <c r="N467" s="65"/>
    </row>
    <row r="468" spans="1:14" ht="22.5">
      <c r="A468" s="75" t="s">
        <v>176</v>
      </c>
      <c r="B468" s="63" t="s">
        <v>515</v>
      </c>
      <c r="C468" s="64" t="s">
        <v>512</v>
      </c>
      <c r="D468" s="65" t="s">
        <v>30</v>
      </c>
      <c r="E468" s="64" t="s">
        <v>47</v>
      </c>
      <c r="F468" s="66" t="s">
        <v>404</v>
      </c>
      <c r="G468" s="66" t="s">
        <v>163</v>
      </c>
      <c r="H468" s="66" t="s">
        <v>75</v>
      </c>
      <c r="I468" s="66" t="s">
        <v>75</v>
      </c>
      <c r="J468" s="64" t="s">
        <v>76</v>
      </c>
      <c r="K468" s="67">
        <f t="shared" si="8"/>
        <v>17250</v>
      </c>
      <c r="L468" s="83">
        <v>17250</v>
      </c>
      <c r="M468" s="84"/>
      <c r="N468" s="65"/>
    </row>
    <row r="469" spans="1:14" ht="22.5">
      <c r="A469" s="75" t="s">
        <v>176</v>
      </c>
      <c r="B469" s="63" t="s">
        <v>516</v>
      </c>
      <c r="C469" s="64" t="s">
        <v>517</v>
      </c>
      <c r="D469" s="65" t="s">
        <v>30</v>
      </c>
      <c r="E469" s="64" t="s">
        <v>47</v>
      </c>
      <c r="F469" s="66" t="s">
        <v>404</v>
      </c>
      <c r="G469" s="66" t="s">
        <v>163</v>
      </c>
      <c r="H469" s="66" t="s">
        <v>75</v>
      </c>
      <c r="I469" s="66" t="s">
        <v>75</v>
      </c>
      <c r="J469" s="64" t="s">
        <v>76</v>
      </c>
      <c r="K469" s="67">
        <f t="shared" si="8"/>
        <v>140775</v>
      </c>
      <c r="L469" s="83">
        <v>140775</v>
      </c>
      <c r="M469" s="84"/>
      <c r="N469" s="65"/>
    </row>
    <row r="470" spans="1:14" ht="33.75">
      <c r="A470" s="74" t="s">
        <v>161</v>
      </c>
      <c r="B470" s="63" t="s">
        <v>518</v>
      </c>
      <c r="C470" s="64" t="s">
        <v>519</v>
      </c>
      <c r="D470" s="65" t="s">
        <v>30</v>
      </c>
      <c r="E470" s="64" t="s">
        <v>47</v>
      </c>
      <c r="F470" s="66" t="s">
        <v>163</v>
      </c>
      <c r="G470" s="66" t="s">
        <v>163</v>
      </c>
      <c r="H470" s="66" t="s">
        <v>75</v>
      </c>
      <c r="I470" s="66" t="s">
        <v>75</v>
      </c>
      <c r="J470" s="64" t="s">
        <v>76</v>
      </c>
      <c r="K470" s="67">
        <f t="shared" si="8"/>
        <v>44400</v>
      </c>
      <c r="L470" s="79">
        <v>44400</v>
      </c>
      <c r="M470" s="69"/>
      <c r="N470" s="65"/>
    </row>
    <row r="471" spans="1:14" ht="90">
      <c r="A471" s="74" t="s">
        <v>161</v>
      </c>
      <c r="B471" s="63" t="s">
        <v>520</v>
      </c>
      <c r="C471" s="64" t="s">
        <v>519</v>
      </c>
      <c r="D471" s="65" t="s">
        <v>30</v>
      </c>
      <c r="E471" s="64" t="s">
        <v>47</v>
      </c>
      <c r="F471" s="66" t="s">
        <v>163</v>
      </c>
      <c r="G471" s="66" t="s">
        <v>163</v>
      </c>
      <c r="H471" s="66" t="s">
        <v>75</v>
      </c>
      <c r="I471" s="66" t="s">
        <v>75</v>
      </c>
      <c r="J471" s="64" t="s">
        <v>76</v>
      </c>
      <c r="K471" s="67">
        <f t="shared" si="8"/>
        <v>170000</v>
      </c>
      <c r="L471" s="79">
        <v>170000</v>
      </c>
      <c r="M471" s="69"/>
      <c r="N471" s="65"/>
    </row>
    <row r="472" spans="1:14" ht="22.5">
      <c r="A472" s="74" t="s">
        <v>161</v>
      </c>
      <c r="B472" s="63" t="s">
        <v>521</v>
      </c>
      <c r="C472" s="64" t="s">
        <v>519</v>
      </c>
      <c r="D472" s="65" t="s">
        <v>30</v>
      </c>
      <c r="E472" s="64" t="s">
        <v>47</v>
      </c>
      <c r="F472" s="66" t="s">
        <v>163</v>
      </c>
      <c r="G472" s="66" t="s">
        <v>163</v>
      </c>
      <c r="H472" s="66" t="s">
        <v>75</v>
      </c>
      <c r="I472" s="66" t="s">
        <v>75</v>
      </c>
      <c r="J472" s="64" t="s">
        <v>76</v>
      </c>
      <c r="K472" s="67">
        <f t="shared" si="8"/>
        <v>30000</v>
      </c>
      <c r="L472" s="79">
        <v>30000</v>
      </c>
      <c r="M472" s="69"/>
      <c r="N472" s="65"/>
    </row>
    <row r="473" spans="1:14" ht="22.5">
      <c r="A473" s="74" t="s">
        <v>166</v>
      </c>
      <c r="B473" s="63" t="s">
        <v>167</v>
      </c>
      <c r="C473" s="64" t="s">
        <v>519</v>
      </c>
      <c r="D473" s="65" t="s">
        <v>30</v>
      </c>
      <c r="E473" s="64" t="s">
        <v>168</v>
      </c>
      <c r="F473" s="66" t="s">
        <v>75</v>
      </c>
      <c r="G473" s="66" t="s">
        <v>163</v>
      </c>
      <c r="H473" s="66" t="s">
        <v>75</v>
      </c>
      <c r="I473" s="66" t="s">
        <v>75</v>
      </c>
      <c r="J473" s="64" t="s">
        <v>76</v>
      </c>
      <c r="K473" s="67">
        <f t="shared" si="8"/>
        <v>722655</v>
      </c>
      <c r="L473" s="79">
        <v>722655</v>
      </c>
      <c r="M473" s="69"/>
      <c r="N473" s="65"/>
    </row>
    <row r="474" spans="1:14" ht="22.5">
      <c r="A474" s="74" t="s">
        <v>169</v>
      </c>
      <c r="B474" s="63" t="s">
        <v>199</v>
      </c>
      <c r="C474" s="64" t="s">
        <v>519</v>
      </c>
      <c r="D474" s="65" t="s">
        <v>30</v>
      </c>
      <c r="E474" s="64" t="s">
        <v>74</v>
      </c>
      <c r="F474" s="66" t="s">
        <v>75</v>
      </c>
      <c r="G474" s="66" t="s">
        <v>75</v>
      </c>
      <c r="H474" s="66" t="s">
        <v>75</v>
      </c>
      <c r="I474" s="66" t="s">
        <v>75</v>
      </c>
      <c r="J474" s="64" t="s">
        <v>76</v>
      </c>
      <c r="K474" s="67">
        <f t="shared" si="8"/>
        <v>1512610</v>
      </c>
      <c r="L474" s="79">
        <v>1512610</v>
      </c>
      <c r="M474" s="69"/>
      <c r="N474" s="65"/>
    </row>
    <row r="475" spans="1:14" ht="22.5">
      <c r="A475" s="74" t="s">
        <v>169</v>
      </c>
      <c r="B475" s="63" t="s">
        <v>304</v>
      </c>
      <c r="C475" s="64" t="s">
        <v>519</v>
      </c>
      <c r="D475" s="65" t="s">
        <v>30</v>
      </c>
      <c r="E475" s="64" t="s">
        <v>47</v>
      </c>
      <c r="F475" s="66" t="s">
        <v>75</v>
      </c>
      <c r="G475" s="66" t="s">
        <v>163</v>
      </c>
      <c r="H475" s="66" t="s">
        <v>75</v>
      </c>
      <c r="I475" s="66" t="s">
        <v>75</v>
      </c>
      <c r="J475" s="64" t="s">
        <v>76</v>
      </c>
      <c r="K475" s="67">
        <f t="shared" si="8"/>
        <v>609264</v>
      </c>
      <c r="L475" s="79">
        <v>609264</v>
      </c>
      <c r="M475" s="69"/>
      <c r="N475" s="65"/>
    </row>
    <row r="476" spans="1:14" ht="22.5">
      <c r="A476" s="74" t="s">
        <v>169</v>
      </c>
      <c r="B476" s="63" t="s">
        <v>522</v>
      </c>
      <c r="C476" s="64" t="s">
        <v>519</v>
      </c>
      <c r="D476" s="65" t="s">
        <v>30</v>
      </c>
      <c r="E476" s="64" t="s">
        <v>47</v>
      </c>
      <c r="F476" s="66" t="s">
        <v>75</v>
      </c>
      <c r="G476" s="66" t="s">
        <v>163</v>
      </c>
      <c r="H476" s="66" t="s">
        <v>75</v>
      </c>
      <c r="I476" s="66" t="s">
        <v>75</v>
      </c>
      <c r="J476" s="64" t="s">
        <v>76</v>
      </c>
      <c r="K476" s="67">
        <f t="shared" si="8"/>
        <v>956877</v>
      </c>
      <c r="L476" s="79">
        <v>956877</v>
      </c>
      <c r="M476" s="69"/>
      <c r="N476" s="65"/>
    </row>
    <row r="477" spans="1:14" ht="22.5">
      <c r="A477" s="74" t="s">
        <v>169</v>
      </c>
      <c r="B477" s="63" t="s">
        <v>523</v>
      </c>
      <c r="C477" s="64" t="s">
        <v>519</v>
      </c>
      <c r="D477" s="65" t="s">
        <v>30</v>
      </c>
      <c r="E477" s="64" t="s">
        <v>47</v>
      </c>
      <c r="F477" s="66" t="s">
        <v>75</v>
      </c>
      <c r="G477" s="66" t="s">
        <v>163</v>
      </c>
      <c r="H477" s="66" t="s">
        <v>75</v>
      </c>
      <c r="I477" s="66" t="s">
        <v>75</v>
      </c>
      <c r="J477" s="64" t="s">
        <v>76</v>
      </c>
      <c r="K477" s="67">
        <f t="shared" si="8"/>
        <v>57450</v>
      </c>
      <c r="L477" s="79">
        <v>57450</v>
      </c>
      <c r="M477" s="69"/>
      <c r="N477" s="65"/>
    </row>
    <row r="478" spans="1:14" ht="22.5">
      <c r="A478" s="74" t="s">
        <v>412</v>
      </c>
      <c r="B478" s="63" t="s">
        <v>524</v>
      </c>
      <c r="C478" s="64" t="s">
        <v>519</v>
      </c>
      <c r="D478" s="65" t="s">
        <v>30</v>
      </c>
      <c r="E478" s="64" t="s">
        <v>74</v>
      </c>
      <c r="F478" s="66" t="s">
        <v>75</v>
      </c>
      <c r="G478" s="66" t="s">
        <v>75</v>
      </c>
      <c r="H478" s="66" t="s">
        <v>75</v>
      </c>
      <c r="I478" s="66" t="s">
        <v>75</v>
      </c>
      <c r="J478" s="64" t="s">
        <v>76</v>
      </c>
      <c r="K478" s="67">
        <f t="shared" si="8"/>
        <v>1338093</v>
      </c>
      <c r="L478" s="79">
        <v>1338093</v>
      </c>
      <c r="M478" s="69"/>
      <c r="N478" s="65"/>
    </row>
    <row r="479" spans="1:14" ht="33.75">
      <c r="A479" s="74" t="s">
        <v>435</v>
      </c>
      <c r="B479" s="63" t="s">
        <v>525</v>
      </c>
      <c r="C479" s="64" t="s">
        <v>519</v>
      </c>
      <c r="D479" s="65" t="s">
        <v>30</v>
      </c>
      <c r="E479" s="64" t="s">
        <v>47</v>
      </c>
      <c r="F479" s="66" t="s">
        <v>75</v>
      </c>
      <c r="G479" s="66" t="s">
        <v>163</v>
      </c>
      <c r="H479" s="66" t="s">
        <v>75</v>
      </c>
      <c r="I479" s="66" t="s">
        <v>75</v>
      </c>
      <c r="J479" s="64" t="s">
        <v>76</v>
      </c>
      <c r="K479" s="67">
        <f t="shared" ref="K479:K542" si="9">SUBTOTAL(9,L479:M479)</f>
        <v>900000</v>
      </c>
      <c r="L479" s="79">
        <v>900000</v>
      </c>
      <c r="M479" s="69"/>
      <c r="N479" s="65"/>
    </row>
    <row r="480" spans="1:14" ht="33.75">
      <c r="A480" s="74" t="s">
        <v>526</v>
      </c>
      <c r="B480" s="63" t="s">
        <v>527</v>
      </c>
      <c r="C480" s="64" t="s">
        <v>519</v>
      </c>
      <c r="D480" s="65" t="s">
        <v>30</v>
      </c>
      <c r="E480" s="64" t="s">
        <v>31</v>
      </c>
      <c r="F480" s="66" t="s">
        <v>163</v>
      </c>
      <c r="G480" s="66" t="s">
        <v>163</v>
      </c>
      <c r="H480" s="66" t="s">
        <v>75</v>
      </c>
      <c r="I480" s="66" t="s">
        <v>75</v>
      </c>
      <c r="J480" s="64" t="s">
        <v>76</v>
      </c>
      <c r="K480" s="67">
        <f t="shared" si="9"/>
        <v>1500000</v>
      </c>
      <c r="L480" s="79">
        <v>1500000</v>
      </c>
      <c r="M480" s="69"/>
      <c r="N480" s="65"/>
    </row>
    <row r="481" spans="1:14" ht="22.5">
      <c r="A481" s="74" t="s">
        <v>528</v>
      </c>
      <c r="B481" s="63" t="s">
        <v>529</v>
      </c>
      <c r="C481" s="64" t="s">
        <v>519</v>
      </c>
      <c r="D481" s="65" t="s">
        <v>30</v>
      </c>
      <c r="E481" s="64" t="s">
        <v>47</v>
      </c>
      <c r="F481" s="66" t="s">
        <v>75</v>
      </c>
      <c r="G481" s="66" t="s">
        <v>163</v>
      </c>
      <c r="H481" s="66" t="s">
        <v>75</v>
      </c>
      <c r="I481" s="66" t="s">
        <v>75</v>
      </c>
      <c r="J481" s="64" t="s">
        <v>76</v>
      </c>
      <c r="K481" s="67">
        <f t="shared" si="9"/>
        <v>375000</v>
      </c>
      <c r="L481" s="79">
        <v>375000</v>
      </c>
      <c r="M481" s="69"/>
      <c r="N481" s="65"/>
    </row>
    <row r="482" spans="1:14" ht="22.5">
      <c r="A482" s="74" t="s">
        <v>176</v>
      </c>
      <c r="B482" s="63" t="s">
        <v>530</v>
      </c>
      <c r="C482" s="64" t="s">
        <v>519</v>
      </c>
      <c r="D482" s="65" t="s">
        <v>30</v>
      </c>
      <c r="E482" s="64" t="s">
        <v>47</v>
      </c>
      <c r="F482" s="66" t="s">
        <v>75</v>
      </c>
      <c r="G482" s="66" t="s">
        <v>163</v>
      </c>
      <c r="H482" s="66" t="s">
        <v>75</v>
      </c>
      <c r="I482" s="66" t="s">
        <v>75</v>
      </c>
      <c r="J482" s="64" t="s">
        <v>76</v>
      </c>
      <c r="K482" s="67">
        <f t="shared" si="9"/>
        <v>100000</v>
      </c>
      <c r="L482" s="79">
        <v>100000</v>
      </c>
      <c r="M482" s="69"/>
      <c r="N482" s="65"/>
    </row>
    <row r="483" spans="1:14" ht="22.5">
      <c r="A483" s="74" t="s">
        <v>176</v>
      </c>
      <c r="B483" s="63" t="s">
        <v>531</v>
      </c>
      <c r="C483" s="64" t="s">
        <v>519</v>
      </c>
      <c r="D483" s="65" t="s">
        <v>30</v>
      </c>
      <c r="E483" s="64" t="s">
        <v>74</v>
      </c>
      <c r="F483" s="66" t="s">
        <v>75</v>
      </c>
      <c r="G483" s="66" t="s">
        <v>75</v>
      </c>
      <c r="H483" s="66" t="s">
        <v>75</v>
      </c>
      <c r="I483" s="66" t="s">
        <v>75</v>
      </c>
      <c r="J483" s="64" t="s">
        <v>76</v>
      </c>
      <c r="K483" s="67">
        <f t="shared" si="9"/>
        <v>2615000</v>
      </c>
      <c r="L483" s="79">
        <v>2615000</v>
      </c>
      <c r="M483" s="69"/>
      <c r="N483" s="65"/>
    </row>
    <row r="484" spans="1:14" ht="22.5">
      <c r="A484" s="74" t="s">
        <v>176</v>
      </c>
      <c r="B484" s="63" t="s">
        <v>532</v>
      </c>
      <c r="C484" s="64" t="s">
        <v>519</v>
      </c>
      <c r="D484" s="65" t="s">
        <v>30</v>
      </c>
      <c r="E484" s="64" t="s">
        <v>74</v>
      </c>
      <c r="F484" s="66" t="s">
        <v>75</v>
      </c>
      <c r="G484" s="66" t="s">
        <v>75</v>
      </c>
      <c r="H484" s="66" t="s">
        <v>75</v>
      </c>
      <c r="I484" s="66" t="s">
        <v>75</v>
      </c>
      <c r="J484" s="64" t="s">
        <v>76</v>
      </c>
      <c r="K484" s="67">
        <f t="shared" si="9"/>
        <v>1500000</v>
      </c>
      <c r="L484" s="79">
        <v>1500000</v>
      </c>
      <c r="M484" s="69"/>
      <c r="N484" s="65"/>
    </row>
    <row r="485" spans="1:14" ht="22.5">
      <c r="A485" s="74" t="s">
        <v>176</v>
      </c>
      <c r="B485" s="63" t="s">
        <v>533</v>
      </c>
      <c r="C485" s="64" t="s">
        <v>519</v>
      </c>
      <c r="D485" s="65" t="s">
        <v>30</v>
      </c>
      <c r="E485" s="64" t="s">
        <v>74</v>
      </c>
      <c r="F485" s="66" t="s">
        <v>75</v>
      </c>
      <c r="G485" s="66" t="s">
        <v>75</v>
      </c>
      <c r="H485" s="66" t="s">
        <v>75</v>
      </c>
      <c r="I485" s="66" t="s">
        <v>75</v>
      </c>
      <c r="J485" s="64" t="s">
        <v>76</v>
      </c>
      <c r="K485" s="67">
        <f t="shared" si="9"/>
        <v>1000000</v>
      </c>
      <c r="L485" s="79">
        <v>1000000</v>
      </c>
      <c r="M485" s="69"/>
      <c r="N485" s="65"/>
    </row>
    <row r="486" spans="1:14" ht="22.5">
      <c r="A486" s="74" t="s">
        <v>176</v>
      </c>
      <c r="B486" s="63" t="s">
        <v>534</v>
      </c>
      <c r="C486" s="64" t="s">
        <v>519</v>
      </c>
      <c r="D486" s="65" t="s">
        <v>30</v>
      </c>
      <c r="E486" s="64" t="s">
        <v>47</v>
      </c>
      <c r="F486" s="66" t="s">
        <v>75</v>
      </c>
      <c r="G486" s="66" t="s">
        <v>163</v>
      </c>
      <c r="H486" s="66" t="s">
        <v>75</v>
      </c>
      <c r="I486" s="66" t="s">
        <v>75</v>
      </c>
      <c r="J486" s="64" t="s">
        <v>76</v>
      </c>
      <c r="K486" s="67">
        <f t="shared" si="9"/>
        <v>50000</v>
      </c>
      <c r="L486" s="79">
        <v>50000</v>
      </c>
      <c r="M486" s="69"/>
      <c r="N486" s="65"/>
    </row>
    <row r="487" spans="1:14" ht="22.5">
      <c r="A487" s="74" t="s">
        <v>535</v>
      </c>
      <c r="B487" s="63" t="s">
        <v>536</v>
      </c>
      <c r="C487" s="64" t="s">
        <v>519</v>
      </c>
      <c r="D487" s="65" t="s">
        <v>30</v>
      </c>
      <c r="E487" s="64" t="s">
        <v>74</v>
      </c>
      <c r="F487" s="66" t="s">
        <v>75</v>
      </c>
      <c r="G487" s="66" t="s">
        <v>75</v>
      </c>
      <c r="H487" s="66" t="s">
        <v>75</v>
      </c>
      <c r="I487" s="66" t="s">
        <v>75</v>
      </c>
      <c r="J487" s="64" t="s">
        <v>76</v>
      </c>
      <c r="K487" s="67">
        <f t="shared" si="9"/>
        <v>3600000</v>
      </c>
      <c r="L487" s="69"/>
      <c r="M487" s="79">
        <v>3600000</v>
      </c>
      <c r="N487" s="65"/>
    </row>
    <row r="488" spans="1:14" ht="22.5">
      <c r="A488" s="74" t="s">
        <v>169</v>
      </c>
      <c r="B488" s="63" t="s">
        <v>537</v>
      </c>
      <c r="C488" s="64" t="s">
        <v>538</v>
      </c>
      <c r="D488" s="65" t="s">
        <v>30</v>
      </c>
      <c r="E488" s="64" t="s">
        <v>47</v>
      </c>
      <c r="F488" s="66" t="s">
        <v>75</v>
      </c>
      <c r="G488" s="66" t="s">
        <v>163</v>
      </c>
      <c r="H488" s="66" t="s">
        <v>75</v>
      </c>
      <c r="I488" s="66" t="s">
        <v>75</v>
      </c>
      <c r="J488" s="64" t="s">
        <v>76</v>
      </c>
      <c r="K488" s="67">
        <f t="shared" si="9"/>
        <v>291000</v>
      </c>
      <c r="L488" s="79">
        <v>291000</v>
      </c>
      <c r="M488" s="69"/>
      <c r="N488" s="65"/>
    </row>
    <row r="489" spans="1:14" ht="22.5">
      <c r="A489" s="74" t="s">
        <v>539</v>
      </c>
      <c r="B489" s="63" t="s">
        <v>540</v>
      </c>
      <c r="C489" s="64" t="s">
        <v>538</v>
      </c>
      <c r="D489" s="65" t="s">
        <v>30</v>
      </c>
      <c r="E489" s="64" t="s">
        <v>74</v>
      </c>
      <c r="F489" s="66" t="s">
        <v>75</v>
      </c>
      <c r="G489" s="66" t="s">
        <v>75</v>
      </c>
      <c r="H489" s="66" t="s">
        <v>75</v>
      </c>
      <c r="I489" s="66" t="s">
        <v>75</v>
      </c>
      <c r="J489" s="64" t="s">
        <v>76</v>
      </c>
      <c r="K489" s="67">
        <f t="shared" si="9"/>
        <v>3334000</v>
      </c>
      <c r="L489" s="69"/>
      <c r="M489" s="79">
        <v>3334000</v>
      </c>
      <c r="N489" s="65"/>
    </row>
    <row r="490" spans="1:14" ht="33.75">
      <c r="A490" s="74" t="s">
        <v>161</v>
      </c>
      <c r="B490" s="63" t="s">
        <v>541</v>
      </c>
      <c r="C490" s="64" t="s">
        <v>542</v>
      </c>
      <c r="D490" s="65" t="s">
        <v>30</v>
      </c>
      <c r="E490" s="64" t="s">
        <v>47</v>
      </c>
      <c r="F490" s="66" t="s">
        <v>75</v>
      </c>
      <c r="G490" s="66" t="s">
        <v>163</v>
      </c>
      <c r="H490" s="66" t="s">
        <v>75</v>
      </c>
      <c r="I490" s="66" t="s">
        <v>75</v>
      </c>
      <c r="J490" s="64" t="s">
        <v>76</v>
      </c>
      <c r="K490" s="67">
        <f t="shared" si="9"/>
        <v>55500</v>
      </c>
      <c r="L490" s="79">
        <v>55500</v>
      </c>
      <c r="M490" s="69"/>
      <c r="N490" s="65"/>
    </row>
    <row r="491" spans="1:14" ht="45">
      <c r="A491" s="74" t="s">
        <v>161</v>
      </c>
      <c r="B491" s="63" t="s">
        <v>543</v>
      </c>
      <c r="C491" s="64" t="s">
        <v>542</v>
      </c>
      <c r="D491" s="65" t="s">
        <v>30</v>
      </c>
      <c r="E491" s="64" t="s">
        <v>47</v>
      </c>
      <c r="F491" s="66" t="s">
        <v>75</v>
      </c>
      <c r="G491" s="66" t="s">
        <v>163</v>
      </c>
      <c r="H491" s="66" t="s">
        <v>75</v>
      </c>
      <c r="I491" s="66" t="s">
        <v>75</v>
      </c>
      <c r="J491" s="64" t="s">
        <v>76</v>
      </c>
      <c r="K491" s="67">
        <f t="shared" si="9"/>
        <v>41800</v>
      </c>
      <c r="L491" s="79">
        <v>41800</v>
      </c>
      <c r="M491" s="69"/>
      <c r="N491" s="65"/>
    </row>
    <row r="492" spans="1:14" ht="45">
      <c r="A492" s="74" t="s">
        <v>161</v>
      </c>
      <c r="B492" s="63" t="s">
        <v>544</v>
      </c>
      <c r="C492" s="64" t="s">
        <v>542</v>
      </c>
      <c r="D492" s="65" t="s">
        <v>30</v>
      </c>
      <c r="E492" s="64" t="s">
        <v>47</v>
      </c>
      <c r="F492" s="66" t="s">
        <v>75</v>
      </c>
      <c r="G492" s="66" t="s">
        <v>163</v>
      </c>
      <c r="H492" s="66" t="s">
        <v>75</v>
      </c>
      <c r="I492" s="66" t="s">
        <v>75</v>
      </c>
      <c r="J492" s="64" t="s">
        <v>76</v>
      </c>
      <c r="K492" s="67">
        <f t="shared" si="9"/>
        <v>52500</v>
      </c>
      <c r="L492" s="79">
        <v>52500</v>
      </c>
      <c r="M492" s="69"/>
      <c r="N492" s="65"/>
    </row>
    <row r="493" spans="1:14" ht="22.5">
      <c r="A493" s="74" t="s">
        <v>176</v>
      </c>
      <c r="B493" s="63" t="s">
        <v>545</v>
      </c>
      <c r="C493" s="64" t="s">
        <v>546</v>
      </c>
      <c r="D493" s="65" t="s">
        <v>30</v>
      </c>
      <c r="E493" s="64" t="s">
        <v>47</v>
      </c>
      <c r="F493" s="66" t="s">
        <v>75</v>
      </c>
      <c r="G493" s="66" t="s">
        <v>75</v>
      </c>
      <c r="H493" s="66" t="s">
        <v>75</v>
      </c>
      <c r="I493" s="66" t="s">
        <v>75</v>
      </c>
      <c r="J493" s="64" t="s">
        <v>76</v>
      </c>
      <c r="K493" s="67">
        <f t="shared" si="9"/>
        <v>49950</v>
      </c>
      <c r="L493" s="79">
        <v>49950</v>
      </c>
      <c r="M493" s="69"/>
      <c r="N493" s="65"/>
    </row>
    <row r="494" spans="1:14" ht="22.5">
      <c r="A494" s="74" t="s">
        <v>166</v>
      </c>
      <c r="B494" s="63" t="s">
        <v>167</v>
      </c>
      <c r="C494" s="64" t="s">
        <v>546</v>
      </c>
      <c r="D494" s="65" t="s">
        <v>30</v>
      </c>
      <c r="E494" s="64" t="s">
        <v>168</v>
      </c>
      <c r="F494" s="66" t="s">
        <v>75</v>
      </c>
      <c r="G494" s="66" t="s">
        <v>163</v>
      </c>
      <c r="H494" s="66" t="s">
        <v>75</v>
      </c>
      <c r="I494" s="66" t="s">
        <v>75</v>
      </c>
      <c r="J494" s="64" t="s">
        <v>76</v>
      </c>
      <c r="K494" s="67">
        <f t="shared" si="9"/>
        <v>24866.84</v>
      </c>
      <c r="L494" s="79">
        <v>24866.84</v>
      </c>
      <c r="M494" s="69"/>
      <c r="N494" s="65"/>
    </row>
    <row r="495" spans="1:14" ht="22.5">
      <c r="A495" s="75" t="s">
        <v>169</v>
      </c>
      <c r="B495" s="63" t="s">
        <v>547</v>
      </c>
      <c r="C495" s="64" t="s">
        <v>548</v>
      </c>
      <c r="D495" s="65" t="s">
        <v>30</v>
      </c>
      <c r="E495" s="64" t="s">
        <v>47</v>
      </c>
      <c r="F495" s="66" t="s">
        <v>75</v>
      </c>
      <c r="G495" s="66" t="s">
        <v>163</v>
      </c>
      <c r="H495" s="66" t="s">
        <v>75</v>
      </c>
      <c r="I495" s="66" t="s">
        <v>75</v>
      </c>
      <c r="J495" s="64" t="s">
        <v>76</v>
      </c>
      <c r="K495" s="67">
        <f t="shared" si="9"/>
        <v>264500</v>
      </c>
      <c r="L495" s="79">
        <v>264500</v>
      </c>
      <c r="M495" s="69"/>
      <c r="N495" s="65"/>
    </row>
    <row r="496" spans="1:14" ht="22.5">
      <c r="A496" s="75" t="s">
        <v>169</v>
      </c>
      <c r="B496" s="63" t="s">
        <v>549</v>
      </c>
      <c r="C496" s="64" t="s">
        <v>548</v>
      </c>
      <c r="D496" s="65" t="s">
        <v>30</v>
      </c>
      <c r="E496" s="64" t="s">
        <v>47</v>
      </c>
      <c r="F496" s="66" t="s">
        <v>75</v>
      </c>
      <c r="G496" s="66" t="s">
        <v>163</v>
      </c>
      <c r="H496" s="66" t="s">
        <v>75</v>
      </c>
      <c r="I496" s="66" t="s">
        <v>75</v>
      </c>
      <c r="J496" s="64" t="s">
        <v>76</v>
      </c>
      <c r="K496" s="67">
        <f t="shared" si="9"/>
        <v>56005</v>
      </c>
      <c r="L496" s="79">
        <v>56005</v>
      </c>
      <c r="M496" s="69"/>
      <c r="N496" s="65"/>
    </row>
    <row r="497" spans="1:14" ht="22.5">
      <c r="A497" s="75" t="s">
        <v>169</v>
      </c>
      <c r="B497" s="63" t="s">
        <v>550</v>
      </c>
      <c r="C497" s="64" t="s">
        <v>548</v>
      </c>
      <c r="D497" s="65" t="s">
        <v>30</v>
      </c>
      <c r="E497" s="64" t="s">
        <v>47</v>
      </c>
      <c r="F497" s="66" t="s">
        <v>75</v>
      </c>
      <c r="G497" s="66" t="s">
        <v>163</v>
      </c>
      <c r="H497" s="66" t="s">
        <v>75</v>
      </c>
      <c r="I497" s="66" t="s">
        <v>75</v>
      </c>
      <c r="J497" s="64" t="s">
        <v>76</v>
      </c>
      <c r="K497" s="67">
        <f t="shared" si="9"/>
        <v>21070</v>
      </c>
      <c r="L497" s="79">
        <v>21070</v>
      </c>
      <c r="M497" s="69"/>
      <c r="N497" s="65"/>
    </row>
    <row r="498" spans="1:14" ht="33.75">
      <c r="A498" s="75" t="s">
        <v>169</v>
      </c>
      <c r="B498" s="63" t="s">
        <v>551</v>
      </c>
      <c r="C498" s="64" t="s">
        <v>548</v>
      </c>
      <c r="D498" s="65" t="s">
        <v>30</v>
      </c>
      <c r="E498" s="64" t="s">
        <v>47</v>
      </c>
      <c r="F498" s="66" t="s">
        <v>75</v>
      </c>
      <c r="G498" s="66" t="s">
        <v>163</v>
      </c>
      <c r="H498" s="66" t="s">
        <v>75</v>
      </c>
      <c r="I498" s="66" t="s">
        <v>75</v>
      </c>
      <c r="J498" s="64" t="s">
        <v>76</v>
      </c>
      <c r="K498" s="67">
        <f t="shared" si="9"/>
        <v>64250</v>
      </c>
      <c r="L498" s="79">
        <v>64250</v>
      </c>
      <c r="M498" s="69"/>
      <c r="N498" s="65"/>
    </row>
    <row r="499" spans="1:14" ht="22.5">
      <c r="A499" s="74" t="s">
        <v>176</v>
      </c>
      <c r="B499" s="63" t="s">
        <v>552</v>
      </c>
      <c r="C499" s="64" t="s">
        <v>548</v>
      </c>
      <c r="D499" s="65" t="s">
        <v>30</v>
      </c>
      <c r="E499" s="64" t="s">
        <v>47</v>
      </c>
      <c r="F499" s="66" t="s">
        <v>75</v>
      </c>
      <c r="G499" s="66" t="s">
        <v>163</v>
      </c>
      <c r="H499" s="66" t="s">
        <v>75</v>
      </c>
      <c r="I499" s="66" t="s">
        <v>75</v>
      </c>
      <c r="J499" s="64" t="s">
        <v>76</v>
      </c>
      <c r="K499" s="67">
        <f t="shared" si="9"/>
        <v>200000</v>
      </c>
      <c r="L499" s="79">
        <v>200000</v>
      </c>
      <c r="M499" s="69"/>
      <c r="N499" s="65"/>
    </row>
    <row r="500" spans="1:14" ht="33.75">
      <c r="A500" s="74" t="s">
        <v>176</v>
      </c>
      <c r="B500" s="63" t="s">
        <v>553</v>
      </c>
      <c r="C500" s="64" t="s">
        <v>548</v>
      </c>
      <c r="D500" s="65" t="s">
        <v>30</v>
      </c>
      <c r="E500" s="64" t="s">
        <v>47</v>
      </c>
      <c r="F500" s="66" t="s">
        <v>75</v>
      </c>
      <c r="G500" s="66" t="s">
        <v>163</v>
      </c>
      <c r="H500" s="66" t="s">
        <v>75</v>
      </c>
      <c r="I500" s="66" t="s">
        <v>75</v>
      </c>
      <c r="J500" s="64" t="s">
        <v>76</v>
      </c>
      <c r="K500" s="67">
        <f t="shared" si="9"/>
        <v>176000</v>
      </c>
      <c r="L500" s="79">
        <v>176000</v>
      </c>
      <c r="M500" s="69"/>
      <c r="N500" s="65"/>
    </row>
    <row r="501" spans="1:14" ht="22.5">
      <c r="A501" s="74" t="s">
        <v>176</v>
      </c>
      <c r="B501" s="63" t="s">
        <v>554</v>
      </c>
      <c r="C501" s="64" t="s">
        <v>555</v>
      </c>
      <c r="D501" s="65" t="s">
        <v>30</v>
      </c>
      <c r="E501" s="64" t="s">
        <v>47</v>
      </c>
      <c r="F501" s="66" t="s">
        <v>75</v>
      </c>
      <c r="G501" s="66" t="s">
        <v>163</v>
      </c>
      <c r="H501" s="66" t="s">
        <v>75</v>
      </c>
      <c r="I501" s="66" t="s">
        <v>75</v>
      </c>
      <c r="J501" s="64" t="s">
        <v>76</v>
      </c>
      <c r="K501" s="67">
        <f t="shared" si="9"/>
        <v>523250</v>
      </c>
      <c r="L501" s="79">
        <v>523250</v>
      </c>
      <c r="M501" s="69"/>
      <c r="N501" s="65"/>
    </row>
    <row r="502" spans="1:14" ht="33.75">
      <c r="A502" s="74" t="s">
        <v>161</v>
      </c>
      <c r="B502" s="63" t="s">
        <v>556</v>
      </c>
      <c r="C502" s="64" t="s">
        <v>557</v>
      </c>
      <c r="D502" s="65" t="s">
        <v>30</v>
      </c>
      <c r="E502" s="64" t="s">
        <v>47</v>
      </c>
      <c r="F502" s="66" t="s">
        <v>75</v>
      </c>
      <c r="G502" s="66" t="s">
        <v>163</v>
      </c>
      <c r="H502" s="66" t="s">
        <v>75</v>
      </c>
      <c r="I502" s="66" t="s">
        <v>75</v>
      </c>
      <c r="J502" s="64" t="s">
        <v>76</v>
      </c>
      <c r="K502" s="67">
        <f t="shared" si="9"/>
        <v>210000</v>
      </c>
      <c r="L502" s="79">
        <v>210000</v>
      </c>
      <c r="M502" s="69"/>
      <c r="N502" s="65"/>
    </row>
    <row r="503" spans="1:14" ht="22.5">
      <c r="A503" s="74" t="s">
        <v>169</v>
      </c>
      <c r="B503" s="63" t="s">
        <v>558</v>
      </c>
      <c r="C503" s="64" t="s">
        <v>557</v>
      </c>
      <c r="D503" s="65" t="s">
        <v>30</v>
      </c>
      <c r="E503" s="64" t="s">
        <v>47</v>
      </c>
      <c r="F503" s="66" t="s">
        <v>75</v>
      </c>
      <c r="G503" s="66" t="s">
        <v>163</v>
      </c>
      <c r="H503" s="66" t="s">
        <v>75</v>
      </c>
      <c r="I503" s="66" t="s">
        <v>75</v>
      </c>
      <c r="J503" s="64" t="s">
        <v>76</v>
      </c>
      <c r="K503" s="67">
        <f t="shared" si="9"/>
        <v>250866</v>
      </c>
      <c r="L503" s="79">
        <v>250866</v>
      </c>
      <c r="M503" s="69"/>
      <c r="N503" s="65"/>
    </row>
    <row r="504" spans="1:14" ht="22.5">
      <c r="A504" s="74" t="s">
        <v>169</v>
      </c>
      <c r="B504" s="63" t="s">
        <v>559</v>
      </c>
      <c r="C504" s="64" t="s">
        <v>557</v>
      </c>
      <c r="D504" s="65" t="s">
        <v>30</v>
      </c>
      <c r="E504" s="64" t="s">
        <v>47</v>
      </c>
      <c r="F504" s="66" t="s">
        <v>75</v>
      </c>
      <c r="G504" s="66" t="s">
        <v>163</v>
      </c>
      <c r="H504" s="66" t="s">
        <v>75</v>
      </c>
      <c r="I504" s="66" t="s">
        <v>75</v>
      </c>
      <c r="J504" s="64" t="s">
        <v>76</v>
      </c>
      <c r="K504" s="67">
        <f t="shared" si="9"/>
        <v>18720</v>
      </c>
      <c r="L504" s="79">
        <v>18720</v>
      </c>
      <c r="M504" s="69"/>
      <c r="N504" s="65"/>
    </row>
    <row r="505" spans="1:14" ht="22.5">
      <c r="A505" s="74" t="s">
        <v>169</v>
      </c>
      <c r="B505" s="63" t="s">
        <v>560</v>
      </c>
      <c r="C505" s="64" t="s">
        <v>557</v>
      </c>
      <c r="D505" s="65" t="s">
        <v>30</v>
      </c>
      <c r="E505" s="64" t="s">
        <v>47</v>
      </c>
      <c r="F505" s="66" t="s">
        <v>75</v>
      </c>
      <c r="G505" s="66" t="s">
        <v>163</v>
      </c>
      <c r="H505" s="66" t="s">
        <v>75</v>
      </c>
      <c r="I505" s="66" t="s">
        <v>75</v>
      </c>
      <c r="J505" s="64" t="s">
        <v>76</v>
      </c>
      <c r="K505" s="67">
        <f t="shared" si="9"/>
        <v>200000</v>
      </c>
      <c r="L505" s="79">
        <v>200000</v>
      </c>
      <c r="M505" s="69"/>
      <c r="N505" s="65"/>
    </row>
    <row r="506" spans="1:14" ht="22.5">
      <c r="A506" s="74" t="s">
        <v>176</v>
      </c>
      <c r="B506" s="63" t="s">
        <v>561</v>
      </c>
      <c r="C506" s="64" t="s">
        <v>557</v>
      </c>
      <c r="D506" s="65" t="s">
        <v>30</v>
      </c>
      <c r="E506" s="64" t="s">
        <v>47</v>
      </c>
      <c r="F506" s="66" t="s">
        <v>75</v>
      </c>
      <c r="G506" s="66" t="s">
        <v>163</v>
      </c>
      <c r="H506" s="66" t="s">
        <v>75</v>
      </c>
      <c r="I506" s="66" t="s">
        <v>75</v>
      </c>
      <c r="J506" s="64" t="s">
        <v>76</v>
      </c>
      <c r="K506" s="67">
        <f t="shared" si="9"/>
        <v>130343</v>
      </c>
      <c r="L506" s="79">
        <v>130343</v>
      </c>
      <c r="M506" s="69"/>
      <c r="N506" s="65"/>
    </row>
    <row r="507" spans="1:14" ht="33.75">
      <c r="A507" s="74" t="s">
        <v>149</v>
      </c>
      <c r="B507" s="63" t="s">
        <v>562</v>
      </c>
      <c r="C507" s="64" t="s">
        <v>557</v>
      </c>
      <c r="D507" s="65" t="s">
        <v>30</v>
      </c>
      <c r="E507" s="64" t="s">
        <v>47</v>
      </c>
      <c r="F507" s="66" t="s">
        <v>75</v>
      </c>
      <c r="G507" s="66" t="s">
        <v>163</v>
      </c>
      <c r="H507" s="66" t="s">
        <v>75</v>
      </c>
      <c r="I507" s="66" t="s">
        <v>75</v>
      </c>
      <c r="J507" s="64" t="s">
        <v>76</v>
      </c>
      <c r="K507" s="67">
        <f t="shared" si="9"/>
        <v>350000</v>
      </c>
      <c r="L507" s="68"/>
      <c r="M507" s="79">
        <v>350000</v>
      </c>
      <c r="N507" s="65"/>
    </row>
    <row r="508" spans="1:14" ht="33.75">
      <c r="A508" s="74" t="s">
        <v>176</v>
      </c>
      <c r="B508" s="63" t="s">
        <v>563</v>
      </c>
      <c r="C508" s="64" t="s">
        <v>564</v>
      </c>
      <c r="D508" s="65" t="s">
        <v>30</v>
      </c>
      <c r="E508" s="64" t="s">
        <v>47</v>
      </c>
      <c r="F508" s="66" t="s">
        <v>75</v>
      </c>
      <c r="G508" s="66" t="s">
        <v>163</v>
      </c>
      <c r="H508" s="66" t="s">
        <v>75</v>
      </c>
      <c r="I508" s="66" t="s">
        <v>75</v>
      </c>
      <c r="J508" s="64" t="s">
        <v>76</v>
      </c>
      <c r="K508" s="67">
        <f t="shared" si="9"/>
        <v>84360</v>
      </c>
      <c r="L508" s="79">
        <v>84360</v>
      </c>
      <c r="M508" s="69"/>
      <c r="N508" s="65"/>
    </row>
    <row r="509" spans="1:14" ht="33.75">
      <c r="A509" s="74" t="s">
        <v>176</v>
      </c>
      <c r="B509" s="63" t="s">
        <v>565</v>
      </c>
      <c r="C509" s="64" t="s">
        <v>564</v>
      </c>
      <c r="D509" s="65" t="s">
        <v>30</v>
      </c>
      <c r="E509" s="64" t="s">
        <v>47</v>
      </c>
      <c r="F509" s="66" t="s">
        <v>75</v>
      </c>
      <c r="G509" s="66" t="s">
        <v>163</v>
      </c>
      <c r="H509" s="66" t="s">
        <v>75</v>
      </c>
      <c r="I509" s="66" t="s">
        <v>75</v>
      </c>
      <c r="J509" s="64" t="s">
        <v>76</v>
      </c>
      <c r="K509" s="67">
        <f t="shared" si="9"/>
        <v>88800</v>
      </c>
      <c r="L509" s="79">
        <v>88800</v>
      </c>
      <c r="M509" s="69"/>
      <c r="N509" s="65"/>
    </row>
    <row r="510" spans="1:14" ht="33.75">
      <c r="A510" s="74" t="s">
        <v>176</v>
      </c>
      <c r="B510" s="63" t="s">
        <v>566</v>
      </c>
      <c r="C510" s="64" t="s">
        <v>564</v>
      </c>
      <c r="D510" s="65" t="s">
        <v>30</v>
      </c>
      <c r="E510" s="64" t="s">
        <v>47</v>
      </c>
      <c r="F510" s="66" t="s">
        <v>75</v>
      </c>
      <c r="G510" s="66" t="s">
        <v>163</v>
      </c>
      <c r="H510" s="66" t="s">
        <v>75</v>
      </c>
      <c r="I510" s="66" t="s">
        <v>75</v>
      </c>
      <c r="J510" s="64" t="s">
        <v>76</v>
      </c>
      <c r="K510" s="67">
        <f t="shared" si="9"/>
        <v>71040</v>
      </c>
      <c r="L510" s="79">
        <v>71040</v>
      </c>
      <c r="M510" s="69"/>
      <c r="N510" s="65"/>
    </row>
    <row r="511" spans="1:14" ht="33.75">
      <c r="A511" s="74" t="s">
        <v>176</v>
      </c>
      <c r="B511" s="63" t="s">
        <v>567</v>
      </c>
      <c r="C511" s="64" t="s">
        <v>564</v>
      </c>
      <c r="D511" s="65" t="s">
        <v>30</v>
      </c>
      <c r="E511" s="64" t="s">
        <v>47</v>
      </c>
      <c r="F511" s="66" t="s">
        <v>75</v>
      </c>
      <c r="G511" s="66" t="s">
        <v>163</v>
      </c>
      <c r="H511" s="66" t="s">
        <v>75</v>
      </c>
      <c r="I511" s="66" t="s">
        <v>75</v>
      </c>
      <c r="J511" s="64" t="s">
        <v>76</v>
      </c>
      <c r="K511" s="67">
        <f t="shared" si="9"/>
        <v>62160</v>
      </c>
      <c r="L511" s="79">
        <v>62160</v>
      </c>
      <c r="M511" s="69"/>
      <c r="N511" s="65"/>
    </row>
    <row r="512" spans="1:14" ht="45">
      <c r="A512" s="74" t="s">
        <v>176</v>
      </c>
      <c r="B512" s="63" t="s">
        <v>568</v>
      </c>
      <c r="C512" s="64" t="s">
        <v>564</v>
      </c>
      <c r="D512" s="65" t="s">
        <v>30</v>
      </c>
      <c r="E512" s="64" t="s">
        <v>47</v>
      </c>
      <c r="F512" s="66" t="s">
        <v>75</v>
      </c>
      <c r="G512" s="66" t="s">
        <v>163</v>
      </c>
      <c r="H512" s="66" t="s">
        <v>75</v>
      </c>
      <c r="I512" s="66" t="s">
        <v>75</v>
      </c>
      <c r="J512" s="64" t="s">
        <v>76</v>
      </c>
      <c r="K512" s="67">
        <f t="shared" si="9"/>
        <v>111000</v>
      </c>
      <c r="L512" s="79">
        <v>111000</v>
      </c>
      <c r="M512" s="69"/>
      <c r="N512" s="65"/>
    </row>
    <row r="513" spans="1:14" ht="33.75">
      <c r="A513" s="74" t="s">
        <v>176</v>
      </c>
      <c r="B513" s="63" t="s">
        <v>569</v>
      </c>
      <c r="C513" s="64" t="s">
        <v>564</v>
      </c>
      <c r="D513" s="65" t="s">
        <v>30</v>
      </c>
      <c r="E513" s="64" t="s">
        <v>47</v>
      </c>
      <c r="F513" s="66" t="s">
        <v>75</v>
      </c>
      <c r="G513" s="66" t="s">
        <v>163</v>
      </c>
      <c r="H513" s="66" t="s">
        <v>75</v>
      </c>
      <c r="I513" s="66" t="s">
        <v>75</v>
      </c>
      <c r="J513" s="64" t="s">
        <v>76</v>
      </c>
      <c r="K513" s="67">
        <f t="shared" si="9"/>
        <v>71040</v>
      </c>
      <c r="L513" s="79">
        <v>71040</v>
      </c>
      <c r="M513" s="69"/>
      <c r="N513" s="65"/>
    </row>
    <row r="514" spans="1:14" ht="22.5">
      <c r="A514" s="74" t="s">
        <v>176</v>
      </c>
      <c r="B514" s="63" t="s">
        <v>570</v>
      </c>
      <c r="C514" s="64" t="s">
        <v>564</v>
      </c>
      <c r="D514" s="65" t="s">
        <v>30</v>
      </c>
      <c r="E514" s="64" t="s">
        <v>47</v>
      </c>
      <c r="F514" s="66" t="s">
        <v>75</v>
      </c>
      <c r="G514" s="66" t="s">
        <v>163</v>
      </c>
      <c r="H514" s="66" t="s">
        <v>75</v>
      </c>
      <c r="I514" s="66" t="s">
        <v>75</v>
      </c>
      <c r="J514" s="64" t="s">
        <v>76</v>
      </c>
      <c r="K514" s="67">
        <f t="shared" si="9"/>
        <v>205800</v>
      </c>
      <c r="L514" s="79">
        <v>205800</v>
      </c>
      <c r="M514" s="69"/>
      <c r="N514" s="65"/>
    </row>
    <row r="515" spans="1:14" ht="45">
      <c r="A515" s="74" t="s">
        <v>161</v>
      </c>
      <c r="B515" s="63" t="s">
        <v>571</v>
      </c>
      <c r="C515" s="64" t="s">
        <v>572</v>
      </c>
      <c r="D515" s="65" t="s">
        <v>30</v>
      </c>
      <c r="E515" s="64" t="s">
        <v>47</v>
      </c>
      <c r="F515" s="66" t="s">
        <v>75</v>
      </c>
      <c r="G515" s="66" t="s">
        <v>163</v>
      </c>
      <c r="H515" s="66" t="s">
        <v>75</v>
      </c>
      <c r="I515" s="66" t="s">
        <v>75</v>
      </c>
      <c r="J515" s="64" t="s">
        <v>76</v>
      </c>
      <c r="K515" s="67">
        <f t="shared" si="9"/>
        <v>86700</v>
      </c>
      <c r="L515" s="79">
        <v>86700</v>
      </c>
      <c r="M515" s="69"/>
      <c r="N515" s="65"/>
    </row>
    <row r="516" spans="1:14" ht="45">
      <c r="A516" s="74" t="s">
        <v>573</v>
      </c>
      <c r="B516" s="63" t="s">
        <v>574</v>
      </c>
      <c r="C516" s="64" t="s">
        <v>572</v>
      </c>
      <c r="D516" s="65" t="s">
        <v>30</v>
      </c>
      <c r="E516" s="64" t="s">
        <v>47</v>
      </c>
      <c r="F516" s="66" t="s">
        <v>75</v>
      </c>
      <c r="G516" s="66" t="s">
        <v>163</v>
      </c>
      <c r="H516" s="66" t="s">
        <v>75</v>
      </c>
      <c r="I516" s="66" t="s">
        <v>75</v>
      </c>
      <c r="J516" s="64" t="s">
        <v>76</v>
      </c>
      <c r="K516" s="67">
        <f t="shared" si="9"/>
        <v>207700</v>
      </c>
      <c r="L516" s="79">
        <v>207700</v>
      </c>
      <c r="M516" s="69"/>
      <c r="N516" s="65"/>
    </row>
    <row r="517" spans="1:14" ht="45">
      <c r="A517" s="74" t="s">
        <v>181</v>
      </c>
      <c r="B517" s="63" t="s">
        <v>485</v>
      </c>
      <c r="C517" s="64" t="s">
        <v>572</v>
      </c>
      <c r="D517" s="65" t="s">
        <v>30</v>
      </c>
      <c r="E517" s="64" t="s">
        <v>47</v>
      </c>
      <c r="F517" s="66" t="s">
        <v>75</v>
      </c>
      <c r="G517" s="66" t="s">
        <v>163</v>
      </c>
      <c r="H517" s="66" t="s">
        <v>75</v>
      </c>
      <c r="I517" s="66" t="s">
        <v>75</v>
      </c>
      <c r="J517" s="64" t="s">
        <v>76</v>
      </c>
      <c r="K517" s="67">
        <f t="shared" si="9"/>
        <v>100000</v>
      </c>
      <c r="L517" s="68"/>
      <c r="M517" s="79">
        <v>100000</v>
      </c>
      <c r="N517" s="65"/>
    </row>
    <row r="518" spans="1:14" ht="45">
      <c r="A518" s="74" t="s">
        <v>149</v>
      </c>
      <c r="B518" s="63" t="s">
        <v>402</v>
      </c>
      <c r="C518" s="64" t="s">
        <v>572</v>
      </c>
      <c r="D518" s="65" t="s">
        <v>30</v>
      </c>
      <c r="E518" s="64" t="s">
        <v>47</v>
      </c>
      <c r="F518" s="66" t="s">
        <v>75</v>
      </c>
      <c r="G518" s="66" t="s">
        <v>163</v>
      </c>
      <c r="H518" s="66" t="s">
        <v>75</v>
      </c>
      <c r="I518" s="66" t="s">
        <v>75</v>
      </c>
      <c r="J518" s="64" t="s">
        <v>76</v>
      </c>
      <c r="K518" s="67">
        <f t="shared" si="9"/>
        <v>300000</v>
      </c>
      <c r="L518" s="79">
        <v>300000</v>
      </c>
      <c r="M518" s="68"/>
      <c r="N518" s="65"/>
    </row>
    <row r="519" spans="1:14" ht="45">
      <c r="A519" s="74" t="s">
        <v>161</v>
      </c>
      <c r="B519" s="63" t="s">
        <v>575</v>
      </c>
      <c r="C519" s="64" t="s">
        <v>572</v>
      </c>
      <c r="D519" s="65" t="s">
        <v>30</v>
      </c>
      <c r="E519" s="64" t="s">
        <v>74</v>
      </c>
      <c r="F519" s="66" t="s">
        <v>75</v>
      </c>
      <c r="G519" s="66" t="s">
        <v>75</v>
      </c>
      <c r="H519" s="66" t="s">
        <v>75</v>
      </c>
      <c r="I519" s="66" t="s">
        <v>75</v>
      </c>
      <c r="J519" s="64" t="s">
        <v>76</v>
      </c>
      <c r="K519" s="67">
        <f t="shared" si="9"/>
        <v>2500000</v>
      </c>
      <c r="L519" s="69"/>
      <c r="M519" s="79">
        <v>2500000</v>
      </c>
      <c r="N519" s="65"/>
    </row>
    <row r="520" spans="1:14" ht="22.5">
      <c r="A520" s="74" t="s">
        <v>166</v>
      </c>
      <c r="B520" s="63" t="s">
        <v>167</v>
      </c>
      <c r="C520" s="64" t="s">
        <v>576</v>
      </c>
      <c r="D520" s="65" t="s">
        <v>30</v>
      </c>
      <c r="E520" s="64" t="s">
        <v>168</v>
      </c>
      <c r="F520" s="66" t="s">
        <v>75</v>
      </c>
      <c r="G520" s="66" t="s">
        <v>163</v>
      </c>
      <c r="H520" s="66" t="s">
        <v>75</v>
      </c>
      <c r="I520" s="66" t="s">
        <v>75</v>
      </c>
      <c r="J520" s="64" t="s">
        <v>76</v>
      </c>
      <c r="K520" s="67">
        <f t="shared" si="9"/>
        <v>151663</v>
      </c>
      <c r="L520" s="79">
        <v>151663</v>
      </c>
      <c r="M520" s="69"/>
      <c r="N520" s="65"/>
    </row>
    <row r="521" spans="1:14" ht="22.5">
      <c r="A521" s="74" t="s">
        <v>169</v>
      </c>
      <c r="B521" s="63" t="s">
        <v>206</v>
      </c>
      <c r="C521" s="64" t="s">
        <v>576</v>
      </c>
      <c r="D521" s="65" t="s">
        <v>30</v>
      </c>
      <c r="E521" s="64" t="s">
        <v>47</v>
      </c>
      <c r="F521" s="66" t="s">
        <v>75</v>
      </c>
      <c r="G521" s="66" t="s">
        <v>163</v>
      </c>
      <c r="H521" s="66" t="s">
        <v>75</v>
      </c>
      <c r="I521" s="66" t="s">
        <v>75</v>
      </c>
      <c r="J521" s="64" t="s">
        <v>76</v>
      </c>
      <c r="K521" s="67">
        <f t="shared" si="9"/>
        <v>300000</v>
      </c>
      <c r="L521" s="79">
        <v>300000</v>
      </c>
      <c r="M521" s="69"/>
      <c r="N521" s="65"/>
    </row>
    <row r="522" spans="1:14" ht="33.75">
      <c r="A522" s="74" t="s">
        <v>161</v>
      </c>
      <c r="B522" s="63" t="s">
        <v>577</v>
      </c>
      <c r="C522" s="64" t="s">
        <v>578</v>
      </c>
      <c r="D522" s="65" t="s">
        <v>30</v>
      </c>
      <c r="E522" s="64" t="s">
        <v>47</v>
      </c>
      <c r="F522" s="66" t="s">
        <v>75</v>
      </c>
      <c r="G522" s="66" t="s">
        <v>163</v>
      </c>
      <c r="H522" s="66" t="s">
        <v>75</v>
      </c>
      <c r="I522" s="66" t="s">
        <v>75</v>
      </c>
      <c r="J522" s="64" t="s">
        <v>76</v>
      </c>
      <c r="K522" s="67">
        <f t="shared" si="9"/>
        <v>114000</v>
      </c>
      <c r="L522" s="79">
        <v>114000</v>
      </c>
      <c r="M522" s="69"/>
      <c r="N522" s="65"/>
    </row>
    <row r="523" spans="1:14" ht="22.5">
      <c r="A523" s="74" t="s">
        <v>166</v>
      </c>
      <c r="B523" s="63" t="s">
        <v>167</v>
      </c>
      <c r="C523" s="64" t="s">
        <v>578</v>
      </c>
      <c r="D523" s="65" t="s">
        <v>30</v>
      </c>
      <c r="E523" s="64" t="s">
        <v>74</v>
      </c>
      <c r="F523" s="66" t="s">
        <v>75</v>
      </c>
      <c r="G523" s="66" t="s">
        <v>75</v>
      </c>
      <c r="H523" s="66" t="s">
        <v>75</v>
      </c>
      <c r="I523" s="66" t="s">
        <v>75</v>
      </c>
      <c r="J523" s="64" t="s">
        <v>76</v>
      </c>
      <c r="K523" s="67">
        <f t="shared" si="9"/>
        <v>1654180</v>
      </c>
      <c r="L523" s="79">
        <v>1654180</v>
      </c>
      <c r="M523" s="69"/>
      <c r="N523" s="65"/>
    </row>
    <row r="524" spans="1:14" ht="22.5">
      <c r="A524" s="74" t="s">
        <v>235</v>
      </c>
      <c r="B524" s="63" t="s">
        <v>579</v>
      </c>
      <c r="C524" s="64" t="s">
        <v>578</v>
      </c>
      <c r="D524" s="86" t="s">
        <v>30</v>
      </c>
      <c r="E524" s="64" t="s">
        <v>74</v>
      </c>
      <c r="F524" s="66" t="s">
        <v>75</v>
      </c>
      <c r="G524" s="66" t="s">
        <v>75</v>
      </c>
      <c r="H524" s="66" t="s">
        <v>75</v>
      </c>
      <c r="I524" s="66" t="s">
        <v>75</v>
      </c>
      <c r="J524" s="64" t="s">
        <v>76</v>
      </c>
      <c r="K524" s="67">
        <f t="shared" si="9"/>
        <v>3248670</v>
      </c>
      <c r="L524" s="79">
        <v>3248670</v>
      </c>
      <c r="M524" s="69"/>
      <c r="N524" s="65"/>
    </row>
    <row r="525" spans="1:14" ht="22.5">
      <c r="A525" s="74" t="s">
        <v>169</v>
      </c>
      <c r="B525" s="63" t="s">
        <v>199</v>
      </c>
      <c r="C525" s="64" t="s">
        <v>578</v>
      </c>
      <c r="D525" s="65" t="s">
        <v>30</v>
      </c>
      <c r="E525" s="64" t="s">
        <v>74</v>
      </c>
      <c r="F525" s="66" t="s">
        <v>75</v>
      </c>
      <c r="G525" s="66" t="s">
        <v>75</v>
      </c>
      <c r="H525" s="66" t="s">
        <v>75</v>
      </c>
      <c r="I525" s="66" t="s">
        <v>75</v>
      </c>
      <c r="J525" s="64" t="s">
        <v>76</v>
      </c>
      <c r="K525" s="67">
        <f t="shared" si="9"/>
        <v>3231066</v>
      </c>
      <c r="L525" s="79">
        <v>3231066</v>
      </c>
      <c r="M525" s="69"/>
      <c r="N525" s="65"/>
    </row>
    <row r="526" spans="1:14" ht="33.75">
      <c r="A526" s="74" t="s">
        <v>169</v>
      </c>
      <c r="B526" s="87" t="s">
        <v>580</v>
      </c>
      <c r="C526" s="88" t="s">
        <v>578</v>
      </c>
      <c r="D526" s="86" t="s">
        <v>30</v>
      </c>
      <c r="E526" s="64" t="s">
        <v>74</v>
      </c>
      <c r="F526" s="66" t="s">
        <v>75</v>
      </c>
      <c r="G526" s="66" t="s">
        <v>75</v>
      </c>
      <c r="H526" s="66" t="s">
        <v>75</v>
      </c>
      <c r="I526" s="66" t="s">
        <v>75</v>
      </c>
      <c r="J526" s="64" t="s">
        <v>76</v>
      </c>
      <c r="K526" s="67">
        <f t="shared" si="9"/>
        <v>1764374</v>
      </c>
      <c r="L526" s="79">
        <v>1764374</v>
      </c>
      <c r="M526" s="69"/>
      <c r="N526" s="65"/>
    </row>
    <row r="527" spans="1:14" ht="22.5">
      <c r="A527" s="74" t="s">
        <v>169</v>
      </c>
      <c r="B527" s="87" t="s">
        <v>581</v>
      </c>
      <c r="C527" s="88" t="s">
        <v>578</v>
      </c>
      <c r="D527" s="86" t="s">
        <v>30</v>
      </c>
      <c r="E527" s="64" t="s">
        <v>74</v>
      </c>
      <c r="F527" s="66" t="s">
        <v>75</v>
      </c>
      <c r="G527" s="66" t="s">
        <v>75</v>
      </c>
      <c r="H527" s="66" t="s">
        <v>75</v>
      </c>
      <c r="I527" s="66" t="s">
        <v>75</v>
      </c>
      <c r="J527" s="64" t="s">
        <v>76</v>
      </c>
      <c r="K527" s="67">
        <f t="shared" si="9"/>
        <v>1410000</v>
      </c>
      <c r="L527" s="79">
        <v>1410000</v>
      </c>
      <c r="M527" s="69"/>
      <c r="N527" s="65"/>
    </row>
    <row r="528" spans="1:14" ht="22.5">
      <c r="A528" s="74" t="s">
        <v>169</v>
      </c>
      <c r="B528" s="87" t="s">
        <v>582</v>
      </c>
      <c r="C528" s="88" t="s">
        <v>578</v>
      </c>
      <c r="D528" s="86" t="s">
        <v>30</v>
      </c>
      <c r="E528" s="64" t="s">
        <v>74</v>
      </c>
      <c r="F528" s="66" t="s">
        <v>75</v>
      </c>
      <c r="G528" s="66" t="s">
        <v>75</v>
      </c>
      <c r="H528" s="66" t="s">
        <v>75</v>
      </c>
      <c r="I528" s="66" t="s">
        <v>75</v>
      </c>
      <c r="J528" s="64" t="s">
        <v>76</v>
      </c>
      <c r="K528" s="67">
        <f t="shared" si="9"/>
        <v>2407902</v>
      </c>
      <c r="L528" s="79">
        <v>2407902</v>
      </c>
      <c r="M528" s="69"/>
      <c r="N528" s="65"/>
    </row>
    <row r="529" spans="1:14" ht="22.5">
      <c r="A529" s="74" t="s">
        <v>169</v>
      </c>
      <c r="B529" s="63" t="s">
        <v>172</v>
      </c>
      <c r="C529" s="64" t="s">
        <v>578</v>
      </c>
      <c r="D529" s="65" t="s">
        <v>30</v>
      </c>
      <c r="E529" s="64" t="s">
        <v>74</v>
      </c>
      <c r="F529" s="66" t="s">
        <v>75</v>
      </c>
      <c r="G529" s="64" t="s">
        <v>74</v>
      </c>
      <c r="H529" s="66" t="s">
        <v>75</v>
      </c>
      <c r="I529" s="66" t="s">
        <v>75</v>
      </c>
      <c r="J529" s="64" t="s">
        <v>76</v>
      </c>
      <c r="K529" s="67">
        <f t="shared" si="9"/>
        <v>1514521</v>
      </c>
      <c r="L529" s="79">
        <v>1514521</v>
      </c>
      <c r="M529" s="69"/>
      <c r="N529" s="65"/>
    </row>
    <row r="530" spans="1:14" ht="22.5">
      <c r="A530" s="74" t="s">
        <v>169</v>
      </c>
      <c r="B530" s="87" t="s">
        <v>583</v>
      </c>
      <c r="C530" s="88" t="s">
        <v>578</v>
      </c>
      <c r="D530" s="89" t="s">
        <v>30</v>
      </c>
      <c r="E530" s="64" t="s">
        <v>47</v>
      </c>
      <c r="F530" s="66" t="s">
        <v>75</v>
      </c>
      <c r="G530" s="66" t="s">
        <v>163</v>
      </c>
      <c r="H530" s="66" t="s">
        <v>75</v>
      </c>
      <c r="I530" s="66" t="s">
        <v>75</v>
      </c>
      <c r="J530" s="64" t="s">
        <v>76</v>
      </c>
      <c r="K530" s="67">
        <f t="shared" si="9"/>
        <v>790000</v>
      </c>
      <c r="L530" s="79">
        <v>790000</v>
      </c>
      <c r="M530" s="69"/>
      <c r="N530" s="65"/>
    </row>
    <row r="531" spans="1:14" ht="33.75">
      <c r="A531" s="74" t="s">
        <v>208</v>
      </c>
      <c r="B531" s="87" t="s">
        <v>584</v>
      </c>
      <c r="C531" s="88" t="s">
        <v>578</v>
      </c>
      <c r="D531" s="89" t="s">
        <v>30</v>
      </c>
      <c r="E531" s="64" t="s">
        <v>74</v>
      </c>
      <c r="F531" s="66" t="s">
        <v>75</v>
      </c>
      <c r="G531" s="66" t="s">
        <v>75</v>
      </c>
      <c r="H531" s="66" t="s">
        <v>75</v>
      </c>
      <c r="I531" s="66" t="s">
        <v>75</v>
      </c>
      <c r="J531" s="64" t="s">
        <v>76</v>
      </c>
      <c r="K531" s="67">
        <f t="shared" si="9"/>
        <v>3820000</v>
      </c>
      <c r="L531" s="79">
        <v>3820000</v>
      </c>
      <c r="M531" s="69"/>
      <c r="N531" s="65"/>
    </row>
    <row r="532" spans="1:14" ht="33.75">
      <c r="A532" s="74" t="s">
        <v>208</v>
      </c>
      <c r="B532" s="90" t="s">
        <v>585</v>
      </c>
      <c r="C532" s="91" t="s">
        <v>578</v>
      </c>
      <c r="D532" s="92" t="s">
        <v>30</v>
      </c>
      <c r="E532" s="91" t="s">
        <v>31</v>
      </c>
      <c r="F532" s="82" t="s">
        <v>163</v>
      </c>
      <c r="G532" s="82" t="s">
        <v>163</v>
      </c>
      <c r="H532" s="66" t="s">
        <v>75</v>
      </c>
      <c r="I532" s="66" t="s">
        <v>75</v>
      </c>
      <c r="J532" s="64" t="s">
        <v>76</v>
      </c>
      <c r="K532" s="67">
        <f t="shared" si="9"/>
        <v>180000</v>
      </c>
      <c r="L532" s="79">
        <v>180000</v>
      </c>
      <c r="M532" s="69"/>
      <c r="N532" s="65"/>
    </row>
    <row r="533" spans="1:14" ht="33.75">
      <c r="A533" s="74" t="s">
        <v>208</v>
      </c>
      <c r="B533" s="87" t="s">
        <v>586</v>
      </c>
      <c r="C533" s="88" t="s">
        <v>578</v>
      </c>
      <c r="D533" s="89" t="s">
        <v>30</v>
      </c>
      <c r="E533" s="64" t="s">
        <v>74</v>
      </c>
      <c r="F533" s="66" t="s">
        <v>75</v>
      </c>
      <c r="G533" s="66" t="s">
        <v>75</v>
      </c>
      <c r="H533" s="66" t="s">
        <v>75</v>
      </c>
      <c r="I533" s="66" t="s">
        <v>75</v>
      </c>
      <c r="J533" s="64" t="s">
        <v>76</v>
      </c>
      <c r="K533" s="67">
        <f t="shared" si="9"/>
        <v>14000000</v>
      </c>
      <c r="L533" s="79">
        <v>14000000</v>
      </c>
      <c r="M533" s="69"/>
      <c r="N533" s="65"/>
    </row>
    <row r="534" spans="1:14" ht="33.75">
      <c r="A534" s="74" t="s">
        <v>215</v>
      </c>
      <c r="B534" s="63" t="s">
        <v>268</v>
      </c>
      <c r="C534" s="88" t="s">
        <v>578</v>
      </c>
      <c r="D534" s="89" t="s">
        <v>30</v>
      </c>
      <c r="E534" s="64" t="s">
        <v>74</v>
      </c>
      <c r="F534" s="66" t="s">
        <v>75</v>
      </c>
      <c r="G534" s="66" t="s">
        <v>75</v>
      </c>
      <c r="H534" s="66" t="s">
        <v>75</v>
      </c>
      <c r="I534" s="66" t="s">
        <v>75</v>
      </c>
      <c r="J534" s="64" t="s">
        <v>76</v>
      </c>
      <c r="K534" s="67">
        <f t="shared" si="9"/>
        <v>12000000</v>
      </c>
      <c r="L534" s="79">
        <v>12000000</v>
      </c>
      <c r="M534" s="69"/>
      <c r="N534" s="65"/>
    </row>
    <row r="535" spans="1:14" ht="22.5">
      <c r="A535" s="74" t="s">
        <v>291</v>
      </c>
      <c r="B535" s="63" t="s">
        <v>587</v>
      </c>
      <c r="C535" s="64" t="s">
        <v>578</v>
      </c>
      <c r="D535" s="65" t="s">
        <v>30</v>
      </c>
      <c r="E535" s="64" t="s">
        <v>74</v>
      </c>
      <c r="F535" s="66" t="s">
        <v>75</v>
      </c>
      <c r="G535" s="66" t="s">
        <v>75</v>
      </c>
      <c r="H535" s="66" t="s">
        <v>75</v>
      </c>
      <c r="I535" s="66" t="s">
        <v>75</v>
      </c>
      <c r="J535" s="64" t="s">
        <v>76</v>
      </c>
      <c r="K535" s="67">
        <f t="shared" si="9"/>
        <v>3510000</v>
      </c>
      <c r="L535" s="69"/>
      <c r="M535" s="79">
        <v>3510000</v>
      </c>
      <c r="N535" s="65"/>
    </row>
    <row r="536" spans="1:14" ht="22.5">
      <c r="A536" s="74" t="s">
        <v>588</v>
      </c>
      <c r="B536" s="63" t="s">
        <v>589</v>
      </c>
      <c r="C536" s="64" t="s">
        <v>578</v>
      </c>
      <c r="D536" s="65" t="s">
        <v>30</v>
      </c>
      <c r="E536" s="64" t="s">
        <v>47</v>
      </c>
      <c r="F536" s="66" t="s">
        <v>75</v>
      </c>
      <c r="G536" s="66" t="s">
        <v>163</v>
      </c>
      <c r="H536" s="66" t="s">
        <v>75</v>
      </c>
      <c r="I536" s="66" t="s">
        <v>75</v>
      </c>
      <c r="J536" s="64" t="s">
        <v>76</v>
      </c>
      <c r="K536" s="67">
        <f t="shared" si="9"/>
        <v>558000</v>
      </c>
      <c r="L536" s="69"/>
      <c r="M536" s="79">
        <v>558000</v>
      </c>
      <c r="N536" s="65"/>
    </row>
    <row r="537" spans="1:14" ht="22.5">
      <c r="A537" s="74" t="s">
        <v>590</v>
      </c>
      <c r="B537" s="63" t="s">
        <v>591</v>
      </c>
      <c r="C537" s="64" t="s">
        <v>578</v>
      </c>
      <c r="D537" s="65" t="s">
        <v>30</v>
      </c>
      <c r="E537" s="64" t="s">
        <v>74</v>
      </c>
      <c r="F537" s="66" t="s">
        <v>75</v>
      </c>
      <c r="G537" s="66" t="s">
        <v>75</v>
      </c>
      <c r="H537" s="66" t="s">
        <v>75</v>
      </c>
      <c r="I537" s="66" t="s">
        <v>75</v>
      </c>
      <c r="J537" s="64" t="s">
        <v>76</v>
      </c>
      <c r="K537" s="67">
        <f t="shared" si="9"/>
        <v>5500000</v>
      </c>
      <c r="L537" s="69"/>
      <c r="M537" s="79">
        <v>5500000</v>
      </c>
      <c r="N537" s="65"/>
    </row>
    <row r="538" spans="1:14" ht="33.75">
      <c r="A538" s="74" t="s">
        <v>161</v>
      </c>
      <c r="B538" s="63" t="s">
        <v>592</v>
      </c>
      <c r="C538" s="64" t="s">
        <v>593</v>
      </c>
      <c r="D538" s="65" t="s">
        <v>30</v>
      </c>
      <c r="E538" s="64" t="s">
        <v>47</v>
      </c>
      <c r="F538" s="66" t="s">
        <v>75</v>
      </c>
      <c r="G538" s="66" t="s">
        <v>163</v>
      </c>
      <c r="H538" s="66" t="s">
        <v>75</v>
      </c>
      <c r="I538" s="66" t="s">
        <v>75</v>
      </c>
      <c r="J538" s="64" t="s">
        <v>76</v>
      </c>
      <c r="K538" s="67">
        <f t="shared" si="9"/>
        <v>235000</v>
      </c>
      <c r="L538" s="79">
        <v>235000</v>
      </c>
      <c r="M538" s="68"/>
      <c r="N538" s="65"/>
    </row>
    <row r="539" spans="1:14" ht="22.5">
      <c r="A539" s="74" t="s">
        <v>166</v>
      </c>
      <c r="B539" s="63" t="s">
        <v>167</v>
      </c>
      <c r="C539" s="64" t="s">
        <v>594</v>
      </c>
      <c r="D539" s="65" t="s">
        <v>30</v>
      </c>
      <c r="E539" s="64" t="s">
        <v>168</v>
      </c>
      <c r="F539" s="66" t="s">
        <v>75</v>
      </c>
      <c r="G539" s="66" t="s">
        <v>163</v>
      </c>
      <c r="H539" s="66" t="s">
        <v>75</v>
      </c>
      <c r="I539" s="66" t="s">
        <v>75</v>
      </c>
      <c r="J539" s="64" t="s">
        <v>76</v>
      </c>
      <c r="K539" s="67">
        <f t="shared" si="9"/>
        <v>417114</v>
      </c>
      <c r="L539" s="79">
        <v>417114</v>
      </c>
      <c r="M539" s="80"/>
      <c r="N539" s="65"/>
    </row>
    <row r="540" spans="1:14" ht="22.5">
      <c r="A540" s="74" t="s">
        <v>169</v>
      </c>
      <c r="B540" s="63" t="s">
        <v>199</v>
      </c>
      <c r="C540" s="64" t="s">
        <v>594</v>
      </c>
      <c r="D540" s="65" t="s">
        <v>30</v>
      </c>
      <c r="E540" s="64" t="s">
        <v>47</v>
      </c>
      <c r="F540" s="66" t="s">
        <v>75</v>
      </c>
      <c r="G540" s="66" t="s">
        <v>163</v>
      </c>
      <c r="H540" s="66" t="s">
        <v>75</v>
      </c>
      <c r="I540" s="66" t="s">
        <v>75</v>
      </c>
      <c r="J540" s="64" t="s">
        <v>76</v>
      </c>
      <c r="K540" s="67">
        <f t="shared" si="9"/>
        <v>80235</v>
      </c>
      <c r="L540" s="79">
        <v>80235</v>
      </c>
      <c r="M540" s="80"/>
      <c r="N540" s="65"/>
    </row>
    <row r="541" spans="1:14" ht="22.5">
      <c r="A541" s="74" t="s">
        <v>169</v>
      </c>
      <c r="B541" s="63" t="s">
        <v>172</v>
      </c>
      <c r="C541" s="64" t="s">
        <v>594</v>
      </c>
      <c r="D541" s="65" t="s">
        <v>30</v>
      </c>
      <c r="E541" s="64" t="s">
        <v>47</v>
      </c>
      <c r="F541" s="66" t="s">
        <v>75</v>
      </c>
      <c r="G541" s="66" t="s">
        <v>163</v>
      </c>
      <c r="H541" s="66" t="s">
        <v>75</v>
      </c>
      <c r="I541" s="66" t="s">
        <v>75</v>
      </c>
      <c r="J541" s="64" t="s">
        <v>76</v>
      </c>
      <c r="K541" s="67">
        <f t="shared" si="9"/>
        <v>508333</v>
      </c>
      <c r="L541" s="79">
        <v>508333</v>
      </c>
      <c r="M541" s="80"/>
      <c r="N541" s="65"/>
    </row>
    <row r="542" spans="1:14" ht="22.5">
      <c r="A542" s="74" t="s">
        <v>595</v>
      </c>
      <c r="B542" s="63" t="s">
        <v>596</v>
      </c>
      <c r="C542" s="64" t="s">
        <v>594</v>
      </c>
      <c r="D542" s="65" t="s">
        <v>30</v>
      </c>
      <c r="E542" s="64" t="s">
        <v>47</v>
      </c>
      <c r="F542" s="66" t="s">
        <v>75</v>
      </c>
      <c r="G542" s="66" t="s">
        <v>163</v>
      </c>
      <c r="H542" s="66" t="s">
        <v>75</v>
      </c>
      <c r="I542" s="66" t="s">
        <v>75</v>
      </c>
      <c r="J542" s="64" t="s">
        <v>76</v>
      </c>
      <c r="K542" s="67">
        <f t="shared" si="9"/>
        <v>350000</v>
      </c>
      <c r="L542" s="79">
        <v>350000</v>
      </c>
      <c r="M542" s="80"/>
      <c r="N542" s="65"/>
    </row>
    <row r="543" spans="1:14" ht="22.5">
      <c r="A543" s="74" t="s">
        <v>595</v>
      </c>
      <c r="B543" s="63" t="s">
        <v>597</v>
      </c>
      <c r="C543" s="64" t="s">
        <v>594</v>
      </c>
      <c r="D543" s="65" t="s">
        <v>30</v>
      </c>
      <c r="E543" s="64" t="s">
        <v>47</v>
      </c>
      <c r="F543" s="66" t="s">
        <v>163</v>
      </c>
      <c r="G543" s="66" t="s">
        <v>163</v>
      </c>
      <c r="H543" s="66" t="s">
        <v>75</v>
      </c>
      <c r="I543" s="66" t="s">
        <v>75</v>
      </c>
      <c r="J543" s="64" t="s">
        <v>76</v>
      </c>
      <c r="K543" s="67">
        <f t="shared" ref="K543:K606" si="10">SUBTOTAL(9,L543:M543)</f>
        <v>43000</v>
      </c>
      <c r="L543" s="79">
        <v>43000</v>
      </c>
      <c r="M543" s="80"/>
      <c r="N543" s="65"/>
    </row>
    <row r="544" spans="1:14" ht="56.25">
      <c r="A544" s="74" t="s">
        <v>475</v>
      </c>
      <c r="B544" s="63" t="s">
        <v>598</v>
      </c>
      <c r="C544" s="64" t="s">
        <v>594</v>
      </c>
      <c r="D544" s="65" t="s">
        <v>30</v>
      </c>
      <c r="E544" s="64" t="s">
        <v>44</v>
      </c>
      <c r="F544" s="66" t="s">
        <v>163</v>
      </c>
      <c r="G544" s="66" t="s">
        <v>163</v>
      </c>
      <c r="H544" s="66" t="s">
        <v>75</v>
      </c>
      <c r="I544" s="66" t="s">
        <v>75</v>
      </c>
      <c r="J544" s="64" t="s">
        <v>76</v>
      </c>
      <c r="K544" s="67">
        <f t="shared" si="10"/>
        <v>2000000</v>
      </c>
      <c r="L544" s="79">
        <v>2000000</v>
      </c>
      <c r="M544" s="80"/>
      <c r="N544" s="65"/>
    </row>
    <row r="545" spans="1:14" ht="22.5">
      <c r="A545" s="74" t="s">
        <v>161</v>
      </c>
      <c r="B545" s="63" t="s">
        <v>599</v>
      </c>
      <c r="C545" s="64" t="s">
        <v>594</v>
      </c>
      <c r="D545" s="65" t="s">
        <v>30</v>
      </c>
      <c r="E545" s="64" t="s">
        <v>47</v>
      </c>
      <c r="F545" s="66" t="s">
        <v>75</v>
      </c>
      <c r="G545" s="66" t="s">
        <v>163</v>
      </c>
      <c r="H545" s="66" t="s">
        <v>75</v>
      </c>
      <c r="I545" s="66" t="s">
        <v>75</v>
      </c>
      <c r="J545" s="64" t="s">
        <v>76</v>
      </c>
      <c r="K545" s="67">
        <f t="shared" si="10"/>
        <v>100000</v>
      </c>
      <c r="L545" s="79">
        <v>100000</v>
      </c>
      <c r="M545" s="80"/>
      <c r="N545" s="65"/>
    </row>
    <row r="546" spans="1:14" ht="22.5">
      <c r="A546" s="74" t="s">
        <v>181</v>
      </c>
      <c r="B546" s="63" t="s">
        <v>600</v>
      </c>
      <c r="C546" s="64" t="s">
        <v>594</v>
      </c>
      <c r="D546" s="65" t="s">
        <v>30</v>
      </c>
      <c r="E546" s="64" t="s">
        <v>47</v>
      </c>
      <c r="F546" s="66" t="s">
        <v>75</v>
      </c>
      <c r="G546" s="66" t="s">
        <v>163</v>
      </c>
      <c r="H546" s="66" t="s">
        <v>75</v>
      </c>
      <c r="I546" s="66" t="s">
        <v>75</v>
      </c>
      <c r="J546" s="64" t="s">
        <v>76</v>
      </c>
      <c r="K546" s="67">
        <f t="shared" si="10"/>
        <v>55000</v>
      </c>
      <c r="L546" s="69"/>
      <c r="M546" s="79">
        <v>55000</v>
      </c>
      <c r="N546" s="65"/>
    </row>
    <row r="547" spans="1:14" ht="22.5">
      <c r="A547" s="74" t="s">
        <v>601</v>
      </c>
      <c r="B547" s="63" t="s">
        <v>602</v>
      </c>
      <c r="C547" s="64" t="s">
        <v>594</v>
      </c>
      <c r="D547" s="65" t="s">
        <v>30</v>
      </c>
      <c r="E547" s="64" t="s">
        <v>74</v>
      </c>
      <c r="F547" s="66" t="s">
        <v>75</v>
      </c>
      <c r="G547" s="66" t="s">
        <v>75</v>
      </c>
      <c r="H547" s="66" t="s">
        <v>75</v>
      </c>
      <c r="I547" s="66" t="s">
        <v>75</v>
      </c>
      <c r="J547" s="64" t="s">
        <v>76</v>
      </c>
      <c r="K547" s="67">
        <f t="shared" si="10"/>
        <v>3222080</v>
      </c>
      <c r="L547" s="69"/>
      <c r="M547" s="79">
        <v>3222080</v>
      </c>
      <c r="N547" s="65"/>
    </row>
    <row r="548" spans="1:14" ht="22.5">
      <c r="A548" s="74" t="s">
        <v>601</v>
      </c>
      <c r="B548" s="63" t="s">
        <v>341</v>
      </c>
      <c r="C548" s="64" t="s">
        <v>594</v>
      </c>
      <c r="D548" s="65" t="s">
        <v>30</v>
      </c>
      <c r="E548" s="64" t="s">
        <v>74</v>
      </c>
      <c r="F548" s="66" t="s">
        <v>75</v>
      </c>
      <c r="G548" s="66" t="s">
        <v>75</v>
      </c>
      <c r="H548" s="66" t="s">
        <v>75</v>
      </c>
      <c r="I548" s="66" t="s">
        <v>75</v>
      </c>
      <c r="J548" s="64" t="s">
        <v>76</v>
      </c>
      <c r="K548" s="67">
        <f t="shared" si="10"/>
        <v>2385925</v>
      </c>
      <c r="L548" s="69"/>
      <c r="M548" s="79">
        <v>2385925</v>
      </c>
      <c r="N548" s="65"/>
    </row>
    <row r="549" spans="1:14" ht="22.5">
      <c r="A549" s="74" t="s">
        <v>603</v>
      </c>
      <c r="B549" s="63" t="s">
        <v>604</v>
      </c>
      <c r="C549" s="64" t="s">
        <v>594</v>
      </c>
      <c r="D549" s="65" t="s">
        <v>30</v>
      </c>
      <c r="E549" s="64" t="s">
        <v>47</v>
      </c>
      <c r="F549" s="66" t="s">
        <v>75</v>
      </c>
      <c r="G549" s="66" t="s">
        <v>163</v>
      </c>
      <c r="H549" s="66" t="s">
        <v>75</v>
      </c>
      <c r="I549" s="66" t="s">
        <v>75</v>
      </c>
      <c r="J549" s="64" t="s">
        <v>76</v>
      </c>
      <c r="K549" s="67">
        <f t="shared" si="10"/>
        <v>180000</v>
      </c>
      <c r="L549" s="69"/>
      <c r="M549" s="79">
        <v>180000</v>
      </c>
      <c r="N549" s="65"/>
    </row>
    <row r="550" spans="1:14" ht="22.5">
      <c r="A550" s="74" t="s">
        <v>605</v>
      </c>
      <c r="B550" s="63" t="s">
        <v>606</v>
      </c>
      <c r="C550" s="64" t="s">
        <v>607</v>
      </c>
      <c r="D550" s="65" t="s">
        <v>30</v>
      </c>
      <c r="E550" s="64" t="s">
        <v>74</v>
      </c>
      <c r="F550" s="66" t="s">
        <v>75</v>
      </c>
      <c r="G550" s="66" t="s">
        <v>75</v>
      </c>
      <c r="H550" s="66" t="s">
        <v>75</v>
      </c>
      <c r="I550" s="66" t="s">
        <v>75</v>
      </c>
      <c r="J550" s="64" t="s">
        <v>76</v>
      </c>
      <c r="K550" s="67">
        <f t="shared" si="10"/>
        <v>1250000</v>
      </c>
      <c r="L550" s="69"/>
      <c r="M550" s="79">
        <v>1250000</v>
      </c>
      <c r="N550" s="65"/>
    </row>
    <row r="551" spans="1:14" ht="22.5">
      <c r="A551" s="74" t="s">
        <v>269</v>
      </c>
      <c r="B551" s="63" t="s">
        <v>608</v>
      </c>
      <c r="C551" s="64" t="s">
        <v>607</v>
      </c>
      <c r="D551" s="65" t="s">
        <v>30</v>
      </c>
      <c r="E551" s="64" t="s">
        <v>74</v>
      </c>
      <c r="F551" s="66" t="s">
        <v>75</v>
      </c>
      <c r="G551" s="66" t="s">
        <v>75</v>
      </c>
      <c r="H551" s="66" t="s">
        <v>75</v>
      </c>
      <c r="I551" s="66" t="s">
        <v>75</v>
      </c>
      <c r="J551" s="64" t="s">
        <v>76</v>
      </c>
      <c r="K551" s="67">
        <f t="shared" si="10"/>
        <v>2500000</v>
      </c>
      <c r="L551" s="69"/>
      <c r="M551" s="79">
        <v>2500000</v>
      </c>
      <c r="N551" s="65"/>
    </row>
    <row r="552" spans="1:14" ht="22.5">
      <c r="A552" s="74" t="s">
        <v>176</v>
      </c>
      <c r="B552" s="63" t="s">
        <v>609</v>
      </c>
      <c r="C552" s="64" t="s">
        <v>607</v>
      </c>
      <c r="D552" s="65" t="s">
        <v>30</v>
      </c>
      <c r="E552" s="64" t="s">
        <v>47</v>
      </c>
      <c r="F552" s="66" t="s">
        <v>75</v>
      </c>
      <c r="G552" s="66" t="s">
        <v>163</v>
      </c>
      <c r="H552" s="66" t="s">
        <v>75</v>
      </c>
      <c r="I552" s="66" t="s">
        <v>75</v>
      </c>
      <c r="J552" s="64" t="s">
        <v>76</v>
      </c>
      <c r="K552" s="67">
        <f t="shared" si="10"/>
        <v>600000</v>
      </c>
      <c r="L552" s="69"/>
      <c r="M552" s="79">
        <v>600000</v>
      </c>
      <c r="N552" s="65"/>
    </row>
    <row r="553" spans="1:14" ht="22.5">
      <c r="A553" s="74" t="s">
        <v>166</v>
      </c>
      <c r="B553" s="63" t="s">
        <v>167</v>
      </c>
      <c r="C553" s="64" t="s">
        <v>610</v>
      </c>
      <c r="D553" s="65" t="s">
        <v>30</v>
      </c>
      <c r="E553" s="64" t="s">
        <v>168</v>
      </c>
      <c r="F553" s="66" t="s">
        <v>75</v>
      </c>
      <c r="G553" s="66" t="s">
        <v>163</v>
      </c>
      <c r="H553" s="66" t="s">
        <v>75</v>
      </c>
      <c r="I553" s="66" t="s">
        <v>75</v>
      </c>
      <c r="J553" s="64" t="s">
        <v>76</v>
      </c>
      <c r="K553" s="67">
        <f t="shared" si="10"/>
        <v>124938</v>
      </c>
      <c r="L553" s="79">
        <v>124938</v>
      </c>
      <c r="M553" s="80"/>
      <c r="N553" s="65"/>
    </row>
    <row r="554" spans="1:14" ht="22.5">
      <c r="A554" s="74" t="s">
        <v>169</v>
      </c>
      <c r="B554" s="63" t="s">
        <v>199</v>
      </c>
      <c r="C554" s="64" t="s">
        <v>610</v>
      </c>
      <c r="D554" s="65" t="s">
        <v>30</v>
      </c>
      <c r="E554" s="64" t="s">
        <v>47</v>
      </c>
      <c r="F554" s="66" t="s">
        <v>75</v>
      </c>
      <c r="G554" s="66" t="s">
        <v>163</v>
      </c>
      <c r="H554" s="66" t="s">
        <v>75</v>
      </c>
      <c r="I554" s="66" t="s">
        <v>75</v>
      </c>
      <c r="J554" s="64" t="s">
        <v>76</v>
      </c>
      <c r="K554" s="67">
        <f t="shared" si="10"/>
        <v>70649</v>
      </c>
      <c r="L554" s="79">
        <v>70649</v>
      </c>
      <c r="M554" s="80"/>
      <c r="N554" s="65"/>
    </row>
    <row r="555" spans="1:14" ht="22.5">
      <c r="A555" s="74" t="s">
        <v>169</v>
      </c>
      <c r="B555" s="63" t="s">
        <v>172</v>
      </c>
      <c r="C555" s="64" t="s">
        <v>610</v>
      </c>
      <c r="D555" s="65" t="s">
        <v>30</v>
      </c>
      <c r="E555" s="64" t="s">
        <v>47</v>
      </c>
      <c r="F555" s="66" t="s">
        <v>75</v>
      </c>
      <c r="G555" s="66" t="s">
        <v>163</v>
      </c>
      <c r="H555" s="66" t="s">
        <v>75</v>
      </c>
      <c r="I555" s="66" t="s">
        <v>75</v>
      </c>
      <c r="J555" s="64" t="s">
        <v>76</v>
      </c>
      <c r="K555" s="67">
        <f t="shared" si="10"/>
        <v>60332</v>
      </c>
      <c r="L555" s="79">
        <v>60332</v>
      </c>
      <c r="M555" s="80"/>
      <c r="N555" s="65"/>
    </row>
    <row r="556" spans="1:14" ht="22.5">
      <c r="A556" s="74" t="s">
        <v>176</v>
      </c>
      <c r="B556" s="63" t="s">
        <v>611</v>
      </c>
      <c r="C556" s="64" t="s">
        <v>610</v>
      </c>
      <c r="D556" s="65" t="s">
        <v>30</v>
      </c>
      <c r="E556" s="64" t="s">
        <v>47</v>
      </c>
      <c r="F556" s="66" t="s">
        <v>163</v>
      </c>
      <c r="G556" s="66" t="s">
        <v>163</v>
      </c>
      <c r="H556" s="66" t="s">
        <v>75</v>
      </c>
      <c r="I556" s="66" t="s">
        <v>75</v>
      </c>
      <c r="J556" s="64" t="s">
        <v>76</v>
      </c>
      <c r="K556" s="67">
        <f t="shared" si="10"/>
        <v>11250</v>
      </c>
      <c r="L556" s="79">
        <v>11250</v>
      </c>
      <c r="M556" s="80"/>
      <c r="N556" s="65"/>
    </row>
    <row r="557" spans="1:14" ht="22.5">
      <c r="A557" s="74" t="s">
        <v>176</v>
      </c>
      <c r="B557" s="63" t="s">
        <v>612</v>
      </c>
      <c r="C557" s="64" t="s">
        <v>610</v>
      </c>
      <c r="D557" s="65" t="s">
        <v>30</v>
      </c>
      <c r="E557" s="64" t="s">
        <v>47</v>
      </c>
      <c r="F557" s="66" t="s">
        <v>163</v>
      </c>
      <c r="G557" s="66" t="s">
        <v>163</v>
      </c>
      <c r="H557" s="66" t="s">
        <v>75</v>
      </c>
      <c r="I557" s="66" t="s">
        <v>75</v>
      </c>
      <c r="J557" s="64" t="s">
        <v>76</v>
      </c>
      <c r="K557" s="67">
        <f t="shared" si="10"/>
        <v>11250</v>
      </c>
      <c r="L557" s="79">
        <v>11250</v>
      </c>
      <c r="M557" s="80"/>
      <c r="N557" s="65"/>
    </row>
    <row r="558" spans="1:14" ht="22.5">
      <c r="A558" s="74" t="s">
        <v>176</v>
      </c>
      <c r="B558" s="63" t="s">
        <v>613</v>
      </c>
      <c r="C558" s="64" t="s">
        <v>610</v>
      </c>
      <c r="D558" s="65" t="s">
        <v>30</v>
      </c>
      <c r="E558" s="64" t="s">
        <v>47</v>
      </c>
      <c r="F558" s="66" t="s">
        <v>163</v>
      </c>
      <c r="G558" s="66" t="s">
        <v>163</v>
      </c>
      <c r="H558" s="66" t="s">
        <v>75</v>
      </c>
      <c r="I558" s="66" t="s">
        <v>75</v>
      </c>
      <c r="J558" s="64" t="s">
        <v>76</v>
      </c>
      <c r="K558" s="67">
        <f t="shared" si="10"/>
        <v>35520</v>
      </c>
      <c r="L558" s="79">
        <v>35520</v>
      </c>
      <c r="M558" s="80"/>
      <c r="N558" s="65"/>
    </row>
    <row r="559" spans="1:14" ht="22.5">
      <c r="A559" s="74" t="s">
        <v>166</v>
      </c>
      <c r="B559" s="63" t="s">
        <v>167</v>
      </c>
      <c r="C559" s="64" t="s">
        <v>614</v>
      </c>
      <c r="D559" s="65" t="s">
        <v>30</v>
      </c>
      <c r="E559" s="64" t="s">
        <v>168</v>
      </c>
      <c r="F559" s="66" t="s">
        <v>75</v>
      </c>
      <c r="G559" s="66" t="s">
        <v>163</v>
      </c>
      <c r="H559" s="66" t="s">
        <v>75</v>
      </c>
      <c r="I559" s="66" t="s">
        <v>75</v>
      </c>
      <c r="J559" s="64" t="s">
        <v>76</v>
      </c>
      <c r="K559" s="67">
        <f t="shared" si="10"/>
        <v>294641</v>
      </c>
      <c r="L559" s="79">
        <v>294641</v>
      </c>
      <c r="M559" s="69"/>
      <c r="N559" s="65"/>
    </row>
    <row r="560" spans="1:14" ht="22.5">
      <c r="A560" s="74" t="s">
        <v>169</v>
      </c>
      <c r="B560" s="63" t="s">
        <v>206</v>
      </c>
      <c r="C560" s="64" t="s">
        <v>614</v>
      </c>
      <c r="D560" s="65" t="s">
        <v>30</v>
      </c>
      <c r="E560" s="64" t="s">
        <v>47</v>
      </c>
      <c r="F560" s="66" t="s">
        <v>75</v>
      </c>
      <c r="G560" s="66" t="s">
        <v>163</v>
      </c>
      <c r="H560" s="66" t="s">
        <v>75</v>
      </c>
      <c r="I560" s="66" t="s">
        <v>75</v>
      </c>
      <c r="J560" s="64" t="s">
        <v>76</v>
      </c>
      <c r="K560" s="67">
        <f t="shared" si="10"/>
        <v>71268</v>
      </c>
      <c r="L560" s="79">
        <v>71268</v>
      </c>
      <c r="M560" s="69"/>
      <c r="N560" s="65"/>
    </row>
    <row r="561" spans="1:14" ht="22.5">
      <c r="A561" s="74" t="s">
        <v>166</v>
      </c>
      <c r="B561" s="63" t="s">
        <v>167</v>
      </c>
      <c r="C561" s="64" t="s">
        <v>615</v>
      </c>
      <c r="D561" s="65" t="s">
        <v>30</v>
      </c>
      <c r="E561" s="64" t="s">
        <v>168</v>
      </c>
      <c r="F561" s="66" t="s">
        <v>75</v>
      </c>
      <c r="G561" s="66" t="s">
        <v>163</v>
      </c>
      <c r="H561" s="66" t="s">
        <v>75</v>
      </c>
      <c r="I561" s="66" t="s">
        <v>75</v>
      </c>
      <c r="J561" s="64" t="s">
        <v>76</v>
      </c>
      <c r="K561" s="67">
        <f t="shared" si="10"/>
        <v>73451.94</v>
      </c>
      <c r="L561" s="79">
        <v>73451.94</v>
      </c>
      <c r="M561" s="69"/>
      <c r="N561" s="65"/>
    </row>
    <row r="562" spans="1:14" ht="22.5">
      <c r="A562" s="74" t="s">
        <v>169</v>
      </c>
      <c r="B562" s="63" t="s">
        <v>206</v>
      </c>
      <c r="C562" s="64" t="s">
        <v>615</v>
      </c>
      <c r="D562" s="65" t="s">
        <v>30</v>
      </c>
      <c r="E562" s="64" t="s">
        <v>47</v>
      </c>
      <c r="F562" s="66" t="s">
        <v>75</v>
      </c>
      <c r="G562" s="66" t="s">
        <v>163</v>
      </c>
      <c r="H562" s="66" t="s">
        <v>75</v>
      </c>
      <c r="I562" s="66" t="s">
        <v>75</v>
      </c>
      <c r="J562" s="64" t="s">
        <v>76</v>
      </c>
      <c r="K562" s="67">
        <f t="shared" si="10"/>
        <v>17805.73</v>
      </c>
      <c r="L562" s="79">
        <v>17805.73</v>
      </c>
      <c r="M562" s="69"/>
      <c r="N562" s="65"/>
    </row>
    <row r="563" spans="1:14" ht="22.5">
      <c r="A563" s="74" t="s">
        <v>161</v>
      </c>
      <c r="B563" s="63" t="s">
        <v>616</v>
      </c>
      <c r="C563" s="64" t="s">
        <v>617</v>
      </c>
      <c r="D563" s="65" t="s">
        <v>30</v>
      </c>
      <c r="E563" s="64" t="s">
        <v>47</v>
      </c>
      <c r="F563" s="66" t="s">
        <v>75</v>
      </c>
      <c r="G563" s="66" t="s">
        <v>163</v>
      </c>
      <c r="H563" s="66" t="s">
        <v>75</v>
      </c>
      <c r="I563" s="66" t="s">
        <v>75</v>
      </c>
      <c r="J563" s="64" t="s">
        <v>76</v>
      </c>
      <c r="K563" s="67">
        <f t="shared" si="10"/>
        <v>51200</v>
      </c>
      <c r="L563" s="79">
        <v>51200</v>
      </c>
      <c r="M563" s="69"/>
      <c r="N563" s="65"/>
    </row>
    <row r="564" spans="1:14" ht="22.5">
      <c r="A564" s="74" t="s">
        <v>166</v>
      </c>
      <c r="B564" s="63" t="s">
        <v>167</v>
      </c>
      <c r="C564" s="64" t="s">
        <v>617</v>
      </c>
      <c r="D564" s="65" t="s">
        <v>30</v>
      </c>
      <c r="E564" s="64" t="s">
        <v>168</v>
      </c>
      <c r="F564" s="66" t="s">
        <v>75</v>
      </c>
      <c r="G564" s="66" t="s">
        <v>163</v>
      </c>
      <c r="H564" s="66" t="s">
        <v>75</v>
      </c>
      <c r="I564" s="66" t="s">
        <v>75</v>
      </c>
      <c r="J564" s="64" t="s">
        <v>76</v>
      </c>
      <c r="K564" s="67">
        <f t="shared" si="10"/>
        <v>67018.570000000007</v>
      </c>
      <c r="L564" s="79">
        <v>67018.570000000007</v>
      </c>
      <c r="M564" s="69"/>
      <c r="N564" s="65"/>
    </row>
    <row r="565" spans="1:14" ht="22.5">
      <c r="A565" s="74" t="s">
        <v>169</v>
      </c>
      <c r="B565" s="63" t="s">
        <v>206</v>
      </c>
      <c r="C565" s="64" t="s">
        <v>617</v>
      </c>
      <c r="D565" s="65" t="s">
        <v>30</v>
      </c>
      <c r="E565" s="64" t="s">
        <v>47</v>
      </c>
      <c r="F565" s="66" t="s">
        <v>163</v>
      </c>
      <c r="G565" s="66" t="s">
        <v>163</v>
      </c>
      <c r="H565" s="66" t="s">
        <v>75</v>
      </c>
      <c r="I565" s="66" t="s">
        <v>75</v>
      </c>
      <c r="J565" s="64" t="s">
        <v>76</v>
      </c>
      <c r="K565" s="67">
        <f t="shared" si="10"/>
        <v>16140.42</v>
      </c>
      <c r="L565" s="79">
        <v>16140.42</v>
      </c>
      <c r="M565" s="69"/>
      <c r="N565" s="65"/>
    </row>
    <row r="566" spans="1:14" ht="33.75">
      <c r="A566" s="75" t="s">
        <v>161</v>
      </c>
      <c r="B566" s="63" t="s">
        <v>618</v>
      </c>
      <c r="C566" s="64" t="s">
        <v>619</v>
      </c>
      <c r="D566" s="65" t="s">
        <v>30</v>
      </c>
      <c r="E566" s="64" t="s">
        <v>47</v>
      </c>
      <c r="F566" s="66" t="s">
        <v>75</v>
      </c>
      <c r="G566" s="66" t="s">
        <v>163</v>
      </c>
      <c r="H566" s="66" t="s">
        <v>75</v>
      </c>
      <c r="I566" s="66" t="s">
        <v>75</v>
      </c>
      <c r="J566" s="64" t="s">
        <v>76</v>
      </c>
      <c r="K566" s="67">
        <f t="shared" si="10"/>
        <v>147395</v>
      </c>
      <c r="L566" s="79">
        <v>147395</v>
      </c>
      <c r="M566" s="69"/>
      <c r="N566" s="65"/>
    </row>
    <row r="567" spans="1:14" ht="33.75">
      <c r="A567" s="75" t="s">
        <v>161</v>
      </c>
      <c r="B567" s="63" t="s">
        <v>620</v>
      </c>
      <c r="C567" s="64" t="s">
        <v>619</v>
      </c>
      <c r="D567" s="65" t="s">
        <v>30</v>
      </c>
      <c r="E567" s="64" t="s">
        <v>47</v>
      </c>
      <c r="F567" s="66" t="s">
        <v>75</v>
      </c>
      <c r="G567" s="66" t="s">
        <v>163</v>
      </c>
      <c r="H567" s="66" t="s">
        <v>75</v>
      </c>
      <c r="I567" s="66" t="s">
        <v>75</v>
      </c>
      <c r="J567" s="64" t="s">
        <v>76</v>
      </c>
      <c r="K567" s="67">
        <f t="shared" si="10"/>
        <v>82090</v>
      </c>
      <c r="L567" s="79">
        <v>82090</v>
      </c>
      <c r="M567" s="69"/>
      <c r="N567" s="65"/>
    </row>
    <row r="568" spans="1:14" ht="56.25">
      <c r="A568" s="75" t="s">
        <v>161</v>
      </c>
      <c r="B568" s="63" t="s">
        <v>621</v>
      </c>
      <c r="C568" s="64" t="s">
        <v>619</v>
      </c>
      <c r="D568" s="65" t="s">
        <v>30</v>
      </c>
      <c r="E568" s="64" t="s">
        <v>47</v>
      </c>
      <c r="F568" s="66" t="s">
        <v>163</v>
      </c>
      <c r="G568" s="66" t="s">
        <v>163</v>
      </c>
      <c r="H568" s="66" t="s">
        <v>75</v>
      </c>
      <c r="I568" s="66" t="s">
        <v>75</v>
      </c>
      <c r="J568" s="64" t="s">
        <v>76</v>
      </c>
      <c r="K568" s="67">
        <f t="shared" si="10"/>
        <v>32670</v>
      </c>
      <c r="L568" s="79">
        <v>32670</v>
      </c>
      <c r="M568" s="69"/>
      <c r="N568" s="65"/>
    </row>
    <row r="569" spans="1:14" ht="56.25">
      <c r="A569" s="75" t="s">
        <v>161</v>
      </c>
      <c r="B569" s="63" t="s">
        <v>622</v>
      </c>
      <c r="C569" s="64" t="s">
        <v>619</v>
      </c>
      <c r="D569" s="65" t="s">
        <v>30</v>
      </c>
      <c r="E569" s="64" t="s">
        <v>47</v>
      </c>
      <c r="F569" s="66" t="s">
        <v>163</v>
      </c>
      <c r="G569" s="66" t="s">
        <v>163</v>
      </c>
      <c r="H569" s="66" t="s">
        <v>75</v>
      </c>
      <c r="I569" s="66" t="s">
        <v>75</v>
      </c>
      <c r="J569" s="64" t="s">
        <v>76</v>
      </c>
      <c r="K569" s="67">
        <f t="shared" si="10"/>
        <v>32020</v>
      </c>
      <c r="L569" s="79">
        <v>32020</v>
      </c>
      <c r="M569" s="69"/>
      <c r="N569" s="65"/>
    </row>
    <row r="570" spans="1:14" ht="45">
      <c r="A570" s="75" t="s">
        <v>161</v>
      </c>
      <c r="B570" s="63" t="s">
        <v>623</v>
      </c>
      <c r="C570" s="64" t="s">
        <v>619</v>
      </c>
      <c r="D570" s="65" t="s">
        <v>30</v>
      </c>
      <c r="E570" s="64" t="s">
        <v>47</v>
      </c>
      <c r="F570" s="66" t="s">
        <v>75</v>
      </c>
      <c r="G570" s="66" t="s">
        <v>163</v>
      </c>
      <c r="H570" s="66" t="s">
        <v>75</v>
      </c>
      <c r="I570" s="66" t="s">
        <v>75</v>
      </c>
      <c r="J570" s="64" t="s">
        <v>76</v>
      </c>
      <c r="K570" s="67">
        <f t="shared" si="10"/>
        <v>63020</v>
      </c>
      <c r="L570" s="79">
        <v>63020</v>
      </c>
      <c r="M570" s="69"/>
      <c r="N570" s="65"/>
    </row>
    <row r="571" spans="1:14" ht="56.25">
      <c r="A571" s="75" t="s">
        <v>161</v>
      </c>
      <c r="B571" s="63" t="s">
        <v>624</v>
      </c>
      <c r="C571" s="64" t="s">
        <v>619</v>
      </c>
      <c r="D571" s="65" t="s">
        <v>30</v>
      </c>
      <c r="E571" s="64" t="s">
        <v>47</v>
      </c>
      <c r="F571" s="66" t="s">
        <v>163</v>
      </c>
      <c r="G571" s="66" t="s">
        <v>163</v>
      </c>
      <c r="H571" s="66" t="s">
        <v>75</v>
      </c>
      <c r="I571" s="66" t="s">
        <v>75</v>
      </c>
      <c r="J571" s="64" t="s">
        <v>76</v>
      </c>
      <c r="K571" s="67">
        <f t="shared" si="10"/>
        <v>46676</v>
      </c>
      <c r="L571" s="79">
        <v>46676</v>
      </c>
      <c r="M571" s="69"/>
      <c r="N571" s="65"/>
    </row>
    <row r="572" spans="1:14" ht="33.75">
      <c r="A572" s="75" t="s">
        <v>161</v>
      </c>
      <c r="B572" s="63" t="s">
        <v>625</v>
      </c>
      <c r="C572" s="64" t="s">
        <v>619</v>
      </c>
      <c r="D572" s="65" t="s">
        <v>30</v>
      </c>
      <c r="E572" s="64" t="s">
        <v>47</v>
      </c>
      <c r="F572" s="66" t="s">
        <v>163</v>
      </c>
      <c r="G572" s="66" t="s">
        <v>163</v>
      </c>
      <c r="H572" s="66" t="s">
        <v>75</v>
      </c>
      <c r="I572" s="66" t="s">
        <v>75</v>
      </c>
      <c r="J572" s="64" t="s">
        <v>76</v>
      </c>
      <c r="K572" s="67">
        <f t="shared" si="10"/>
        <v>17483</v>
      </c>
      <c r="L572" s="79">
        <v>17483</v>
      </c>
      <c r="M572" s="69"/>
      <c r="N572" s="65"/>
    </row>
    <row r="573" spans="1:14" ht="22.5">
      <c r="A573" s="74" t="s">
        <v>166</v>
      </c>
      <c r="B573" s="63" t="s">
        <v>167</v>
      </c>
      <c r="C573" s="64" t="s">
        <v>619</v>
      </c>
      <c r="D573" s="65" t="s">
        <v>30</v>
      </c>
      <c r="E573" s="64" t="s">
        <v>168</v>
      </c>
      <c r="F573" s="66" t="s">
        <v>75</v>
      </c>
      <c r="G573" s="66" t="s">
        <v>163</v>
      </c>
      <c r="H573" s="66" t="s">
        <v>75</v>
      </c>
      <c r="I573" s="66" t="s">
        <v>75</v>
      </c>
      <c r="J573" s="64" t="s">
        <v>76</v>
      </c>
      <c r="K573" s="67">
        <f t="shared" si="10"/>
        <v>265204</v>
      </c>
      <c r="L573" s="79">
        <v>265204</v>
      </c>
      <c r="M573" s="69"/>
      <c r="N573" s="65"/>
    </row>
    <row r="574" spans="1:14" ht="22.5">
      <c r="A574" s="75" t="s">
        <v>166</v>
      </c>
      <c r="B574" s="63" t="s">
        <v>199</v>
      </c>
      <c r="C574" s="64" t="s">
        <v>619</v>
      </c>
      <c r="D574" s="65" t="s">
        <v>30</v>
      </c>
      <c r="E574" s="64" t="s">
        <v>47</v>
      </c>
      <c r="F574" s="66" t="s">
        <v>75</v>
      </c>
      <c r="G574" s="66" t="s">
        <v>163</v>
      </c>
      <c r="H574" s="66" t="s">
        <v>75</v>
      </c>
      <c r="I574" s="66" t="s">
        <v>75</v>
      </c>
      <c r="J574" s="64" t="s">
        <v>76</v>
      </c>
      <c r="K574" s="67">
        <f t="shared" si="10"/>
        <v>69766</v>
      </c>
      <c r="L574" s="79">
        <v>69766</v>
      </c>
      <c r="M574" s="69"/>
      <c r="N574" s="65"/>
    </row>
    <row r="575" spans="1:14" ht="22.5">
      <c r="A575" s="75" t="s">
        <v>169</v>
      </c>
      <c r="B575" s="63" t="s">
        <v>349</v>
      </c>
      <c r="C575" s="64" t="s">
        <v>619</v>
      </c>
      <c r="D575" s="65" t="s">
        <v>30</v>
      </c>
      <c r="E575" s="64" t="s">
        <v>47</v>
      </c>
      <c r="F575" s="66" t="s">
        <v>75</v>
      </c>
      <c r="G575" s="66" t="s">
        <v>163</v>
      </c>
      <c r="H575" s="66" t="s">
        <v>75</v>
      </c>
      <c r="I575" s="66" t="s">
        <v>75</v>
      </c>
      <c r="J575" s="64" t="s">
        <v>76</v>
      </c>
      <c r="K575" s="67">
        <f t="shared" si="10"/>
        <v>114000</v>
      </c>
      <c r="L575" s="79">
        <v>114000</v>
      </c>
      <c r="M575" s="69"/>
      <c r="N575" s="65"/>
    </row>
    <row r="576" spans="1:14" ht="22.5">
      <c r="A576" s="75" t="s">
        <v>626</v>
      </c>
      <c r="B576" s="63" t="s">
        <v>627</v>
      </c>
      <c r="C576" s="64" t="s">
        <v>619</v>
      </c>
      <c r="D576" s="65" t="s">
        <v>30</v>
      </c>
      <c r="E576" s="64" t="s">
        <v>31</v>
      </c>
      <c r="F576" s="82" t="s">
        <v>163</v>
      </c>
      <c r="G576" s="82" t="s">
        <v>163</v>
      </c>
      <c r="H576" s="66" t="s">
        <v>75</v>
      </c>
      <c r="I576" s="66" t="s">
        <v>75</v>
      </c>
      <c r="J576" s="64" t="s">
        <v>76</v>
      </c>
      <c r="K576" s="67">
        <f t="shared" si="10"/>
        <v>110000</v>
      </c>
      <c r="L576" s="79">
        <v>110000</v>
      </c>
      <c r="M576" s="69"/>
      <c r="N576" s="65"/>
    </row>
    <row r="577" spans="1:14" ht="22.5">
      <c r="A577" s="75" t="s">
        <v>176</v>
      </c>
      <c r="B577" s="63" t="s">
        <v>628</v>
      </c>
      <c r="C577" s="64" t="s">
        <v>619</v>
      </c>
      <c r="D577" s="65" t="s">
        <v>30</v>
      </c>
      <c r="E577" s="64" t="s">
        <v>47</v>
      </c>
      <c r="F577" s="66" t="s">
        <v>163</v>
      </c>
      <c r="G577" s="66" t="s">
        <v>163</v>
      </c>
      <c r="H577" s="66" t="s">
        <v>75</v>
      </c>
      <c r="I577" s="66" t="s">
        <v>75</v>
      </c>
      <c r="J577" s="64" t="s">
        <v>76</v>
      </c>
      <c r="K577" s="67">
        <f t="shared" si="10"/>
        <v>27000</v>
      </c>
      <c r="L577" s="79">
        <v>27000</v>
      </c>
      <c r="M577" s="69"/>
      <c r="N577" s="65"/>
    </row>
    <row r="578" spans="1:14" ht="22.5">
      <c r="A578" s="75" t="s">
        <v>161</v>
      </c>
      <c r="B578" s="63" t="s">
        <v>629</v>
      </c>
      <c r="C578" s="64" t="s">
        <v>630</v>
      </c>
      <c r="D578" s="65" t="s">
        <v>30</v>
      </c>
      <c r="E578" s="64" t="s">
        <v>47</v>
      </c>
      <c r="F578" s="66" t="s">
        <v>75</v>
      </c>
      <c r="G578" s="66" t="s">
        <v>163</v>
      </c>
      <c r="H578" s="66" t="s">
        <v>75</v>
      </c>
      <c r="I578" s="66" t="s">
        <v>75</v>
      </c>
      <c r="J578" s="64" t="s">
        <v>76</v>
      </c>
      <c r="K578" s="67">
        <f t="shared" si="10"/>
        <v>500000</v>
      </c>
      <c r="L578" s="79">
        <v>500000</v>
      </c>
      <c r="M578" s="69"/>
      <c r="N578" s="65"/>
    </row>
    <row r="579" spans="1:14" ht="22.5">
      <c r="A579" s="74" t="s">
        <v>166</v>
      </c>
      <c r="B579" s="63" t="s">
        <v>631</v>
      </c>
      <c r="C579" s="64" t="s">
        <v>630</v>
      </c>
      <c r="D579" s="65" t="s">
        <v>30</v>
      </c>
      <c r="E579" s="64" t="s">
        <v>168</v>
      </c>
      <c r="F579" s="66" t="s">
        <v>75</v>
      </c>
      <c r="G579" s="66" t="s">
        <v>163</v>
      </c>
      <c r="H579" s="66" t="s">
        <v>75</v>
      </c>
      <c r="I579" s="66" t="s">
        <v>75</v>
      </c>
      <c r="J579" s="64" t="s">
        <v>76</v>
      </c>
      <c r="K579" s="67">
        <f t="shared" si="10"/>
        <v>709376</v>
      </c>
      <c r="L579" s="79">
        <v>709376</v>
      </c>
      <c r="M579" s="69"/>
      <c r="N579" s="65"/>
    </row>
    <row r="580" spans="1:14" ht="22.5">
      <c r="A580" s="74" t="s">
        <v>166</v>
      </c>
      <c r="B580" s="63" t="s">
        <v>167</v>
      </c>
      <c r="C580" s="64" t="s">
        <v>630</v>
      </c>
      <c r="D580" s="65" t="s">
        <v>30</v>
      </c>
      <c r="E580" s="64" t="s">
        <v>74</v>
      </c>
      <c r="F580" s="66" t="s">
        <v>75</v>
      </c>
      <c r="G580" s="66" t="s">
        <v>75</v>
      </c>
      <c r="H580" s="66" t="s">
        <v>75</v>
      </c>
      <c r="I580" s="66" t="s">
        <v>75</v>
      </c>
      <c r="J580" s="64" t="s">
        <v>76</v>
      </c>
      <c r="K580" s="67">
        <f t="shared" si="10"/>
        <v>1013610</v>
      </c>
      <c r="L580" s="79">
        <v>1013610</v>
      </c>
      <c r="M580" s="69"/>
      <c r="N580" s="65"/>
    </row>
    <row r="581" spans="1:14" ht="22.5">
      <c r="A581" s="74" t="s">
        <v>169</v>
      </c>
      <c r="B581" s="63" t="s">
        <v>363</v>
      </c>
      <c r="C581" s="64" t="s">
        <v>630</v>
      </c>
      <c r="D581" s="65" t="s">
        <v>30</v>
      </c>
      <c r="E581" s="64" t="s">
        <v>47</v>
      </c>
      <c r="F581" s="66" t="s">
        <v>75</v>
      </c>
      <c r="G581" s="66" t="s">
        <v>163</v>
      </c>
      <c r="H581" s="66" t="s">
        <v>75</v>
      </c>
      <c r="I581" s="66" t="s">
        <v>75</v>
      </c>
      <c r="J581" s="64" t="s">
        <v>76</v>
      </c>
      <c r="K581" s="67">
        <f t="shared" si="10"/>
        <v>102050</v>
      </c>
      <c r="L581" s="79">
        <v>102050</v>
      </c>
      <c r="M581" s="69"/>
      <c r="N581" s="65"/>
    </row>
    <row r="582" spans="1:14" ht="22.5">
      <c r="A582" s="74" t="s">
        <v>169</v>
      </c>
      <c r="B582" s="63" t="s">
        <v>632</v>
      </c>
      <c r="C582" s="64" t="s">
        <v>630</v>
      </c>
      <c r="D582" s="65" t="s">
        <v>30</v>
      </c>
      <c r="E582" s="64" t="s">
        <v>47</v>
      </c>
      <c r="F582" s="66" t="s">
        <v>75</v>
      </c>
      <c r="G582" s="66" t="s">
        <v>163</v>
      </c>
      <c r="H582" s="66" t="s">
        <v>75</v>
      </c>
      <c r="I582" s="66" t="s">
        <v>75</v>
      </c>
      <c r="J582" s="64" t="s">
        <v>76</v>
      </c>
      <c r="K582" s="67">
        <f t="shared" si="10"/>
        <v>342350</v>
      </c>
      <c r="L582" s="79">
        <v>342350</v>
      </c>
      <c r="M582" s="69"/>
      <c r="N582" s="65"/>
    </row>
    <row r="583" spans="1:14" ht="45">
      <c r="A583" s="74" t="s">
        <v>176</v>
      </c>
      <c r="B583" s="63" t="s">
        <v>633</v>
      </c>
      <c r="C583" s="64" t="s">
        <v>630</v>
      </c>
      <c r="D583" s="65" t="s">
        <v>30</v>
      </c>
      <c r="E583" s="64" t="s">
        <v>47</v>
      </c>
      <c r="F583" s="66" t="s">
        <v>75</v>
      </c>
      <c r="G583" s="66" t="s">
        <v>163</v>
      </c>
      <c r="H583" s="66" t="s">
        <v>75</v>
      </c>
      <c r="I583" s="66" t="s">
        <v>75</v>
      </c>
      <c r="J583" s="64" t="s">
        <v>76</v>
      </c>
      <c r="K583" s="67">
        <f t="shared" si="10"/>
        <v>100000</v>
      </c>
      <c r="L583" s="79">
        <v>100000</v>
      </c>
      <c r="M583" s="69"/>
      <c r="N583" s="65"/>
    </row>
    <row r="584" spans="1:14" ht="22.5">
      <c r="A584" s="74" t="s">
        <v>176</v>
      </c>
      <c r="B584" s="63" t="s">
        <v>634</v>
      </c>
      <c r="C584" s="64" t="s">
        <v>630</v>
      </c>
      <c r="D584" s="65" t="s">
        <v>30</v>
      </c>
      <c r="E584" s="64" t="s">
        <v>47</v>
      </c>
      <c r="F584" s="66" t="s">
        <v>75</v>
      </c>
      <c r="G584" s="66" t="s">
        <v>163</v>
      </c>
      <c r="H584" s="66" t="s">
        <v>75</v>
      </c>
      <c r="I584" s="66" t="s">
        <v>75</v>
      </c>
      <c r="J584" s="64" t="s">
        <v>76</v>
      </c>
      <c r="K584" s="67">
        <f t="shared" si="10"/>
        <v>45000</v>
      </c>
      <c r="L584" s="79">
        <v>45000</v>
      </c>
      <c r="M584" s="69"/>
      <c r="N584" s="65"/>
    </row>
    <row r="585" spans="1:14" ht="33.75">
      <c r="A585" s="74" t="s">
        <v>181</v>
      </c>
      <c r="B585" s="63" t="s">
        <v>339</v>
      </c>
      <c r="C585" s="64" t="s">
        <v>630</v>
      </c>
      <c r="D585" s="65" t="s">
        <v>30</v>
      </c>
      <c r="E585" s="64" t="s">
        <v>47</v>
      </c>
      <c r="F585" s="66" t="s">
        <v>75</v>
      </c>
      <c r="G585" s="66" t="s">
        <v>163</v>
      </c>
      <c r="H585" s="66" t="s">
        <v>75</v>
      </c>
      <c r="I585" s="66" t="s">
        <v>75</v>
      </c>
      <c r="J585" s="64" t="s">
        <v>76</v>
      </c>
      <c r="K585" s="67">
        <f t="shared" si="10"/>
        <v>530000</v>
      </c>
      <c r="L585" s="69"/>
      <c r="M585" s="79">
        <v>530000</v>
      </c>
      <c r="N585" s="65"/>
    </row>
    <row r="586" spans="1:14" ht="22.5">
      <c r="A586" s="74" t="s">
        <v>635</v>
      </c>
      <c r="B586" s="63" t="s">
        <v>636</v>
      </c>
      <c r="C586" s="64" t="s">
        <v>630</v>
      </c>
      <c r="D586" s="65" t="s">
        <v>30</v>
      </c>
      <c r="E586" s="64" t="s">
        <v>47</v>
      </c>
      <c r="F586" s="66" t="s">
        <v>75</v>
      </c>
      <c r="G586" s="66" t="s">
        <v>163</v>
      </c>
      <c r="H586" s="66" t="s">
        <v>75</v>
      </c>
      <c r="I586" s="66" t="s">
        <v>75</v>
      </c>
      <c r="J586" s="64" t="s">
        <v>76</v>
      </c>
      <c r="K586" s="67">
        <f t="shared" si="10"/>
        <v>250000</v>
      </c>
      <c r="L586" s="69"/>
      <c r="M586" s="79">
        <v>250000</v>
      </c>
      <c r="N586" s="65"/>
    </row>
    <row r="587" spans="1:14" ht="22.5">
      <c r="A587" s="74" t="s">
        <v>166</v>
      </c>
      <c r="B587" s="63" t="s">
        <v>167</v>
      </c>
      <c r="C587" s="64" t="s">
        <v>637</v>
      </c>
      <c r="D587" s="65" t="s">
        <v>30</v>
      </c>
      <c r="E587" s="64" t="s">
        <v>168</v>
      </c>
      <c r="F587" s="66" t="s">
        <v>75</v>
      </c>
      <c r="G587" s="66" t="s">
        <v>163</v>
      </c>
      <c r="H587" s="66" t="s">
        <v>75</v>
      </c>
      <c r="I587" s="66" t="s">
        <v>75</v>
      </c>
      <c r="J587" s="64" t="s">
        <v>76</v>
      </c>
      <c r="K587" s="67">
        <f t="shared" si="10"/>
        <v>36330</v>
      </c>
      <c r="L587" s="79">
        <v>36330</v>
      </c>
      <c r="M587" s="69"/>
      <c r="N587" s="65"/>
    </row>
    <row r="588" spans="1:14" ht="22.5">
      <c r="A588" s="74" t="s">
        <v>169</v>
      </c>
      <c r="B588" s="63" t="s">
        <v>206</v>
      </c>
      <c r="C588" s="64" t="s">
        <v>637</v>
      </c>
      <c r="D588" s="65" t="s">
        <v>30</v>
      </c>
      <c r="E588" s="64" t="s">
        <v>47</v>
      </c>
      <c r="F588" s="66" t="s">
        <v>163</v>
      </c>
      <c r="G588" s="66" t="s">
        <v>163</v>
      </c>
      <c r="H588" s="66" t="s">
        <v>75</v>
      </c>
      <c r="I588" s="66" t="s">
        <v>75</v>
      </c>
      <c r="J588" s="64" t="s">
        <v>76</v>
      </c>
      <c r="K588" s="67">
        <f t="shared" si="10"/>
        <v>245500</v>
      </c>
      <c r="L588" s="79">
        <v>245500</v>
      </c>
      <c r="M588" s="69"/>
      <c r="N588" s="65"/>
    </row>
    <row r="589" spans="1:14" ht="22.5">
      <c r="A589" s="74" t="s">
        <v>638</v>
      </c>
      <c r="B589" s="63" t="s">
        <v>639</v>
      </c>
      <c r="C589" s="64" t="s">
        <v>637</v>
      </c>
      <c r="D589" s="65" t="s">
        <v>30</v>
      </c>
      <c r="E589" s="64" t="s">
        <v>47</v>
      </c>
      <c r="F589" s="66" t="s">
        <v>163</v>
      </c>
      <c r="G589" s="66" t="s">
        <v>163</v>
      </c>
      <c r="H589" s="66" t="s">
        <v>75</v>
      </c>
      <c r="I589" s="66" t="s">
        <v>75</v>
      </c>
      <c r="J589" s="64" t="s">
        <v>76</v>
      </c>
      <c r="K589" s="67">
        <f t="shared" si="10"/>
        <v>100000</v>
      </c>
      <c r="L589" s="69"/>
      <c r="M589" s="79">
        <v>100000</v>
      </c>
      <c r="N589" s="65"/>
    </row>
    <row r="590" spans="1:14" ht="22.5">
      <c r="A590" s="74" t="s">
        <v>169</v>
      </c>
      <c r="B590" s="63" t="s">
        <v>640</v>
      </c>
      <c r="C590" s="64" t="s">
        <v>637</v>
      </c>
      <c r="D590" s="65" t="s">
        <v>30</v>
      </c>
      <c r="E590" s="64" t="s">
        <v>47</v>
      </c>
      <c r="F590" s="66" t="s">
        <v>75</v>
      </c>
      <c r="G590" s="66" t="s">
        <v>163</v>
      </c>
      <c r="H590" s="66" t="s">
        <v>75</v>
      </c>
      <c r="I590" s="66" t="s">
        <v>75</v>
      </c>
      <c r="J590" s="64" t="s">
        <v>76</v>
      </c>
      <c r="K590" s="67">
        <f t="shared" si="10"/>
        <v>103600</v>
      </c>
      <c r="L590" s="79">
        <v>103600</v>
      </c>
      <c r="M590" s="69"/>
      <c r="N590" s="65"/>
    </row>
    <row r="591" spans="1:14" ht="22.5">
      <c r="A591" s="74" t="s">
        <v>169</v>
      </c>
      <c r="B591" s="63" t="s">
        <v>641</v>
      </c>
      <c r="C591" s="64" t="s">
        <v>637</v>
      </c>
      <c r="D591" s="65" t="s">
        <v>30</v>
      </c>
      <c r="E591" s="64" t="s">
        <v>47</v>
      </c>
      <c r="F591" s="66" t="s">
        <v>75</v>
      </c>
      <c r="G591" s="66" t="s">
        <v>163</v>
      </c>
      <c r="H591" s="66" t="s">
        <v>75</v>
      </c>
      <c r="I591" s="66" t="s">
        <v>75</v>
      </c>
      <c r="J591" s="64" t="s">
        <v>76</v>
      </c>
      <c r="K591" s="67">
        <f t="shared" si="10"/>
        <v>77700</v>
      </c>
      <c r="L591" s="79">
        <v>77700</v>
      </c>
      <c r="M591" s="69"/>
      <c r="N591" s="65"/>
    </row>
    <row r="592" spans="1:14" ht="22.5">
      <c r="A592" s="74" t="s">
        <v>169</v>
      </c>
      <c r="B592" s="63" t="s">
        <v>642</v>
      </c>
      <c r="C592" s="64" t="s">
        <v>637</v>
      </c>
      <c r="D592" s="65" t="s">
        <v>30</v>
      </c>
      <c r="E592" s="64" t="s">
        <v>47</v>
      </c>
      <c r="F592" s="66" t="s">
        <v>75</v>
      </c>
      <c r="G592" s="66" t="s">
        <v>163</v>
      </c>
      <c r="H592" s="66" t="s">
        <v>75</v>
      </c>
      <c r="I592" s="66" t="s">
        <v>75</v>
      </c>
      <c r="J592" s="64" t="s">
        <v>76</v>
      </c>
      <c r="K592" s="67">
        <f t="shared" si="10"/>
        <v>69000</v>
      </c>
      <c r="L592" s="79">
        <v>69000</v>
      </c>
      <c r="M592" s="69"/>
      <c r="N592" s="65"/>
    </row>
    <row r="593" spans="1:14" ht="22.5">
      <c r="A593" s="74" t="s">
        <v>169</v>
      </c>
      <c r="B593" s="63" t="s">
        <v>643</v>
      </c>
      <c r="C593" s="64" t="s">
        <v>637</v>
      </c>
      <c r="D593" s="65" t="s">
        <v>30</v>
      </c>
      <c r="E593" s="64" t="s">
        <v>47</v>
      </c>
      <c r="F593" s="66" t="s">
        <v>75</v>
      </c>
      <c r="G593" s="66" t="s">
        <v>163</v>
      </c>
      <c r="H593" s="66" t="s">
        <v>75</v>
      </c>
      <c r="I593" s="66" t="s">
        <v>75</v>
      </c>
      <c r="J593" s="64" t="s">
        <v>76</v>
      </c>
      <c r="K593" s="67">
        <f t="shared" si="10"/>
        <v>69000</v>
      </c>
      <c r="L593" s="79">
        <v>69000</v>
      </c>
      <c r="M593" s="69"/>
      <c r="N593" s="65"/>
    </row>
    <row r="594" spans="1:14" ht="22.5">
      <c r="A594" s="74" t="s">
        <v>169</v>
      </c>
      <c r="B594" s="63" t="s">
        <v>644</v>
      </c>
      <c r="C594" s="64" t="s">
        <v>637</v>
      </c>
      <c r="D594" s="65" t="s">
        <v>30</v>
      </c>
      <c r="E594" s="64" t="s">
        <v>47</v>
      </c>
      <c r="F594" s="66" t="s">
        <v>75</v>
      </c>
      <c r="G594" s="66" t="s">
        <v>163</v>
      </c>
      <c r="H594" s="66" t="s">
        <v>75</v>
      </c>
      <c r="I594" s="66" t="s">
        <v>75</v>
      </c>
      <c r="J594" s="64" t="s">
        <v>76</v>
      </c>
      <c r="K594" s="67">
        <f t="shared" si="10"/>
        <v>69000</v>
      </c>
      <c r="L594" s="79">
        <v>69000</v>
      </c>
      <c r="M594" s="69"/>
      <c r="N594" s="65"/>
    </row>
    <row r="595" spans="1:14" ht="22.5">
      <c r="A595" s="74" t="s">
        <v>169</v>
      </c>
      <c r="B595" s="63" t="s">
        <v>645</v>
      </c>
      <c r="C595" s="64" t="s">
        <v>637</v>
      </c>
      <c r="D595" s="65" t="s">
        <v>30</v>
      </c>
      <c r="E595" s="64" t="s">
        <v>47</v>
      </c>
      <c r="F595" s="66" t="s">
        <v>75</v>
      </c>
      <c r="G595" s="66" t="s">
        <v>163</v>
      </c>
      <c r="H595" s="66" t="s">
        <v>75</v>
      </c>
      <c r="I595" s="66" t="s">
        <v>75</v>
      </c>
      <c r="J595" s="64" t="s">
        <v>76</v>
      </c>
      <c r="K595" s="67">
        <f t="shared" si="10"/>
        <v>69000</v>
      </c>
      <c r="L595" s="79">
        <v>69000</v>
      </c>
      <c r="M595" s="69"/>
      <c r="N595" s="65"/>
    </row>
    <row r="596" spans="1:14" ht="22.5">
      <c r="A596" s="74" t="s">
        <v>176</v>
      </c>
      <c r="B596" s="63" t="s">
        <v>238</v>
      </c>
      <c r="C596" s="64" t="s">
        <v>646</v>
      </c>
      <c r="D596" s="65" t="s">
        <v>30</v>
      </c>
      <c r="E596" s="64" t="s">
        <v>47</v>
      </c>
      <c r="F596" s="66" t="s">
        <v>75</v>
      </c>
      <c r="G596" s="66" t="s">
        <v>163</v>
      </c>
      <c r="H596" s="66" t="s">
        <v>75</v>
      </c>
      <c r="I596" s="66" t="s">
        <v>75</v>
      </c>
      <c r="J596" s="64" t="s">
        <v>76</v>
      </c>
      <c r="K596" s="67">
        <f t="shared" si="10"/>
        <v>14256</v>
      </c>
      <c r="L596" s="79">
        <v>14256</v>
      </c>
      <c r="M596" s="69"/>
      <c r="N596" s="65"/>
    </row>
    <row r="597" spans="1:14" ht="45">
      <c r="A597" s="74" t="s">
        <v>176</v>
      </c>
      <c r="B597" s="63" t="s">
        <v>647</v>
      </c>
      <c r="C597" s="64" t="s">
        <v>646</v>
      </c>
      <c r="D597" s="65" t="s">
        <v>30</v>
      </c>
      <c r="E597" s="64" t="s">
        <v>47</v>
      </c>
      <c r="F597" s="66" t="s">
        <v>75</v>
      </c>
      <c r="G597" s="66" t="s">
        <v>163</v>
      </c>
      <c r="H597" s="66" t="s">
        <v>75</v>
      </c>
      <c r="I597" s="66" t="s">
        <v>75</v>
      </c>
      <c r="J597" s="64" t="s">
        <v>76</v>
      </c>
      <c r="K597" s="67">
        <f t="shared" si="10"/>
        <v>92400</v>
      </c>
      <c r="L597" s="79">
        <v>92400</v>
      </c>
      <c r="M597" s="69"/>
      <c r="N597" s="65"/>
    </row>
    <row r="598" spans="1:14" ht="22.5">
      <c r="A598" s="74" t="s">
        <v>176</v>
      </c>
      <c r="B598" s="63" t="s">
        <v>648</v>
      </c>
      <c r="C598" s="64" t="s">
        <v>646</v>
      </c>
      <c r="D598" s="65" t="s">
        <v>30</v>
      </c>
      <c r="E598" s="64" t="s">
        <v>47</v>
      </c>
      <c r="F598" s="66" t="s">
        <v>75</v>
      </c>
      <c r="G598" s="66" t="s">
        <v>163</v>
      </c>
      <c r="H598" s="66" t="s">
        <v>75</v>
      </c>
      <c r="I598" s="66" t="s">
        <v>75</v>
      </c>
      <c r="J598" s="64" t="s">
        <v>76</v>
      </c>
      <c r="K598" s="67">
        <f t="shared" si="10"/>
        <v>856059</v>
      </c>
      <c r="L598" s="79">
        <v>856059</v>
      </c>
      <c r="M598" s="69"/>
      <c r="N598" s="65"/>
    </row>
    <row r="599" spans="1:14" ht="22.5">
      <c r="A599" s="74" t="s">
        <v>166</v>
      </c>
      <c r="B599" s="63" t="s">
        <v>167</v>
      </c>
      <c r="C599" s="64" t="s">
        <v>649</v>
      </c>
      <c r="D599" s="65" t="s">
        <v>30</v>
      </c>
      <c r="E599" s="64" t="s">
        <v>168</v>
      </c>
      <c r="F599" s="66" t="s">
        <v>75</v>
      </c>
      <c r="G599" s="66" t="s">
        <v>163</v>
      </c>
      <c r="H599" s="66" t="s">
        <v>404</v>
      </c>
      <c r="I599" s="66" t="s">
        <v>404</v>
      </c>
      <c r="J599" s="64" t="s">
        <v>76</v>
      </c>
      <c r="K599" s="67">
        <f t="shared" si="10"/>
        <v>700000</v>
      </c>
      <c r="L599" s="83">
        <v>700000</v>
      </c>
      <c r="M599" s="84"/>
      <c r="N599" s="65"/>
    </row>
    <row r="600" spans="1:14" ht="22.5">
      <c r="A600" s="74" t="s">
        <v>650</v>
      </c>
      <c r="B600" s="63" t="s">
        <v>651</v>
      </c>
      <c r="C600" s="64" t="s">
        <v>649</v>
      </c>
      <c r="D600" s="65" t="s">
        <v>30</v>
      </c>
      <c r="E600" s="64" t="s">
        <v>47</v>
      </c>
      <c r="F600" s="66" t="s">
        <v>404</v>
      </c>
      <c r="G600" s="66" t="s">
        <v>163</v>
      </c>
      <c r="H600" s="66" t="s">
        <v>75</v>
      </c>
      <c r="I600" s="66" t="s">
        <v>75</v>
      </c>
      <c r="J600" s="64" t="s">
        <v>76</v>
      </c>
      <c r="K600" s="67">
        <f t="shared" si="10"/>
        <v>302325</v>
      </c>
      <c r="L600" s="83">
        <v>302325</v>
      </c>
      <c r="M600" s="93"/>
      <c r="N600" s="65"/>
    </row>
    <row r="601" spans="1:14" ht="33.75">
      <c r="A601" s="74" t="s">
        <v>215</v>
      </c>
      <c r="B601" s="63" t="s">
        <v>268</v>
      </c>
      <c r="C601" s="64" t="s">
        <v>649</v>
      </c>
      <c r="D601" s="65" t="s">
        <v>30</v>
      </c>
      <c r="E601" s="64" t="s">
        <v>47</v>
      </c>
      <c r="F601" s="66" t="s">
        <v>404</v>
      </c>
      <c r="G601" s="66" t="s">
        <v>163</v>
      </c>
      <c r="H601" s="66" t="s">
        <v>75</v>
      </c>
      <c r="I601" s="66" t="s">
        <v>75</v>
      </c>
      <c r="J601" s="64" t="s">
        <v>76</v>
      </c>
      <c r="K601" s="67">
        <f t="shared" si="10"/>
        <v>1000000</v>
      </c>
      <c r="L601" s="83">
        <v>1000000</v>
      </c>
      <c r="M601" s="93"/>
      <c r="N601" s="65"/>
    </row>
    <row r="602" spans="1:14" ht="22.5">
      <c r="A602" s="74" t="s">
        <v>166</v>
      </c>
      <c r="B602" s="63" t="s">
        <v>167</v>
      </c>
      <c r="C602" s="64" t="s">
        <v>652</v>
      </c>
      <c r="D602" s="65" t="s">
        <v>30</v>
      </c>
      <c r="E602" s="64" t="s">
        <v>168</v>
      </c>
      <c r="F602" s="66" t="s">
        <v>75</v>
      </c>
      <c r="G602" s="66" t="s">
        <v>163</v>
      </c>
      <c r="H602" s="66" t="s">
        <v>75</v>
      </c>
      <c r="I602" s="66" t="s">
        <v>75</v>
      </c>
      <c r="J602" s="64" t="s">
        <v>76</v>
      </c>
      <c r="K602" s="67">
        <f t="shared" si="10"/>
        <v>48811</v>
      </c>
      <c r="L602" s="79">
        <v>48811</v>
      </c>
      <c r="M602" s="69"/>
      <c r="N602" s="65"/>
    </row>
    <row r="603" spans="1:14" ht="22.5">
      <c r="A603" s="74" t="s">
        <v>169</v>
      </c>
      <c r="B603" s="63" t="s">
        <v>363</v>
      </c>
      <c r="C603" s="64" t="s">
        <v>652</v>
      </c>
      <c r="D603" s="65" t="s">
        <v>30</v>
      </c>
      <c r="E603" s="64" t="s">
        <v>47</v>
      </c>
      <c r="F603" s="66" t="s">
        <v>75</v>
      </c>
      <c r="G603" s="66" t="s">
        <v>163</v>
      </c>
      <c r="H603" s="66" t="s">
        <v>75</v>
      </c>
      <c r="I603" s="66" t="s">
        <v>75</v>
      </c>
      <c r="J603" s="64" t="s">
        <v>76</v>
      </c>
      <c r="K603" s="67">
        <f t="shared" si="10"/>
        <v>25002</v>
      </c>
      <c r="L603" s="79">
        <v>25002</v>
      </c>
      <c r="M603" s="69"/>
      <c r="N603" s="65"/>
    </row>
    <row r="604" spans="1:14" ht="22.5">
      <c r="A604" s="74" t="s">
        <v>169</v>
      </c>
      <c r="B604" s="63" t="s">
        <v>304</v>
      </c>
      <c r="C604" s="64" t="s">
        <v>652</v>
      </c>
      <c r="D604" s="65" t="s">
        <v>30</v>
      </c>
      <c r="E604" s="64" t="s">
        <v>47</v>
      </c>
      <c r="F604" s="66" t="s">
        <v>75</v>
      </c>
      <c r="G604" s="66" t="s">
        <v>163</v>
      </c>
      <c r="H604" s="66" t="s">
        <v>75</v>
      </c>
      <c r="I604" s="66" t="s">
        <v>75</v>
      </c>
      <c r="J604" s="64" t="s">
        <v>76</v>
      </c>
      <c r="K604" s="67">
        <f t="shared" si="10"/>
        <v>41300</v>
      </c>
      <c r="L604" s="79">
        <v>41300</v>
      </c>
      <c r="M604" s="69"/>
      <c r="N604" s="65"/>
    </row>
    <row r="605" spans="1:14" ht="22.5">
      <c r="A605" s="74" t="s">
        <v>166</v>
      </c>
      <c r="B605" s="63" t="s">
        <v>167</v>
      </c>
      <c r="C605" s="64" t="s">
        <v>653</v>
      </c>
      <c r="D605" s="65" t="s">
        <v>30</v>
      </c>
      <c r="E605" s="64" t="s">
        <v>168</v>
      </c>
      <c r="F605" s="66" t="s">
        <v>75</v>
      </c>
      <c r="G605" s="66" t="s">
        <v>163</v>
      </c>
      <c r="H605" s="66" t="s">
        <v>75</v>
      </c>
      <c r="I605" s="66" t="s">
        <v>75</v>
      </c>
      <c r="J605" s="64" t="s">
        <v>76</v>
      </c>
      <c r="K605" s="67">
        <f t="shared" si="10"/>
        <v>146660</v>
      </c>
      <c r="L605" s="79">
        <v>146660</v>
      </c>
      <c r="M605" s="69"/>
      <c r="N605" s="65"/>
    </row>
    <row r="606" spans="1:14" ht="33.75">
      <c r="A606" s="75" t="s">
        <v>161</v>
      </c>
      <c r="B606" s="63" t="s">
        <v>654</v>
      </c>
      <c r="C606" s="64" t="s">
        <v>655</v>
      </c>
      <c r="D606" s="65" t="s">
        <v>30</v>
      </c>
      <c r="E606" s="64" t="s">
        <v>47</v>
      </c>
      <c r="F606" s="66" t="s">
        <v>75</v>
      </c>
      <c r="G606" s="66" t="s">
        <v>163</v>
      </c>
      <c r="H606" s="66" t="s">
        <v>75</v>
      </c>
      <c r="I606" s="66" t="s">
        <v>75</v>
      </c>
      <c r="J606" s="64" t="s">
        <v>76</v>
      </c>
      <c r="K606" s="67">
        <f t="shared" si="10"/>
        <v>450500</v>
      </c>
      <c r="L606" s="79">
        <v>450500</v>
      </c>
      <c r="M606" s="69"/>
      <c r="N606" s="65"/>
    </row>
    <row r="607" spans="1:14" ht="22.5">
      <c r="A607" s="75" t="s">
        <v>161</v>
      </c>
      <c r="B607" s="63" t="s">
        <v>656</v>
      </c>
      <c r="C607" s="64" t="s">
        <v>655</v>
      </c>
      <c r="D607" s="65" t="s">
        <v>30</v>
      </c>
      <c r="E607" s="64" t="s">
        <v>47</v>
      </c>
      <c r="F607" s="66" t="s">
        <v>75</v>
      </c>
      <c r="G607" s="66" t="s">
        <v>163</v>
      </c>
      <c r="H607" s="66" t="s">
        <v>75</v>
      </c>
      <c r="I607" s="66" t="s">
        <v>75</v>
      </c>
      <c r="J607" s="64" t="s">
        <v>76</v>
      </c>
      <c r="K607" s="67">
        <f t="shared" ref="K607:K670" si="11">SUBTOTAL(9,L607:M607)</f>
        <v>77500</v>
      </c>
      <c r="L607" s="79">
        <v>77500</v>
      </c>
      <c r="M607" s="69"/>
      <c r="N607" s="65"/>
    </row>
    <row r="608" spans="1:14" ht="22.5">
      <c r="A608" s="75" t="s">
        <v>161</v>
      </c>
      <c r="B608" s="63" t="s">
        <v>657</v>
      </c>
      <c r="C608" s="64" t="s">
        <v>655</v>
      </c>
      <c r="D608" s="65" t="s">
        <v>30</v>
      </c>
      <c r="E608" s="64" t="s">
        <v>47</v>
      </c>
      <c r="F608" s="66" t="s">
        <v>75</v>
      </c>
      <c r="G608" s="66" t="s">
        <v>163</v>
      </c>
      <c r="H608" s="66" t="s">
        <v>75</v>
      </c>
      <c r="I608" s="66" t="s">
        <v>75</v>
      </c>
      <c r="J608" s="64" t="s">
        <v>76</v>
      </c>
      <c r="K608" s="67">
        <f t="shared" si="11"/>
        <v>216700</v>
      </c>
      <c r="L608" s="79">
        <v>216700</v>
      </c>
      <c r="M608" s="69"/>
      <c r="N608" s="65"/>
    </row>
    <row r="609" spans="1:14" ht="22.5">
      <c r="A609" s="75" t="s">
        <v>161</v>
      </c>
      <c r="B609" s="63" t="s">
        <v>658</v>
      </c>
      <c r="C609" s="64" t="s">
        <v>655</v>
      </c>
      <c r="D609" s="65" t="s">
        <v>30</v>
      </c>
      <c r="E609" s="64" t="s">
        <v>47</v>
      </c>
      <c r="F609" s="66" t="s">
        <v>75</v>
      </c>
      <c r="G609" s="66" t="s">
        <v>163</v>
      </c>
      <c r="H609" s="66" t="s">
        <v>75</v>
      </c>
      <c r="I609" s="66" t="s">
        <v>75</v>
      </c>
      <c r="J609" s="64" t="s">
        <v>76</v>
      </c>
      <c r="K609" s="67">
        <f t="shared" si="11"/>
        <v>174900</v>
      </c>
      <c r="L609" s="79">
        <v>174900</v>
      </c>
      <c r="M609" s="69"/>
      <c r="N609" s="65"/>
    </row>
    <row r="610" spans="1:14" ht="22.5">
      <c r="A610" s="74" t="s">
        <v>166</v>
      </c>
      <c r="B610" s="63" t="s">
        <v>167</v>
      </c>
      <c r="C610" s="64" t="s">
        <v>655</v>
      </c>
      <c r="D610" s="65" t="s">
        <v>30</v>
      </c>
      <c r="E610" s="64" t="s">
        <v>168</v>
      </c>
      <c r="F610" s="66" t="s">
        <v>75</v>
      </c>
      <c r="G610" s="66" t="s">
        <v>163</v>
      </c>
      <c r="H610" s="66" t="s">
        <v>75</v>
      </c>
      <c r="I610" s="66" t="s">
        <v>75</v>
      </c>
      <c r="J610" s="64" t="s">
        <v>76</v>
      </c>
      <c r="K610" s="67">
        <f t="shared" si="11"/>
        <v>328815</v>
      </c>
      <c r="L610" s="79">
        <v>328815</v>
      </c>
      <c r="M610" s="69"/>
      <c r="N610" s="65"/>
    </row>
    <row r="611" spans="1:14" ht="22.5">
      <c r="A611" s="74" t="s">
        <v>169</v>
      </c>
      <c r="B611" s="63" t="s">
        <v>206</v>
      </c>
      <c r="C611" s="64" t="s">
        <v>655</v>
      </c>
      <c r="D611" s="65" t="s">
        <v>30</v>
      </c>
      <c r="E611" s="64" t="s">
        <v>47</v>
      </c>
      <c r="F611" s="66" t="s">
        <v>75</v>
      </c>
      <c r="G611" s="66" t="s">
        <v>163</v>
      </c>
      <c r="H611" s="66" t="s">
        <v>75</v>
      </c>
      <c r="I611" s="66" t="s">
        <v>75</v>
      </c>
      <c r="J611" s="64" t="s">
        <v>76</v>
      </c>
      <c r="K611" s="67">
        <f t="shared" si="11"/>
        <v>101980</v>
      </c>
      <c r="L611" s="79">
        <v>101980</v>
      </c>
      <c r="M611" s="69"/>
      <c r="N611" s="65"/>
    </row>
    <row r="612" spans="1:14" ht="22.5">
      <c r="A612" s="74" t="s">
        <v>169</v>
      </c>
      <c r="B612" s="63" t="s">
        <v>659</v>
      </c>
      <c r="C612" s="64" t="s">
        <v>655</v>
      </c>
      <c r="D612" s="65" t="s">
        <v>30</v>
      </c>
      <c r="E612" s="64" t="s">
        <v>47</v>
      </c>
      <c r="F612" s="66" t="s">
        <v>75</v>
      </c>
      <c r="G612" s="66" t="s">
        <v>163</v>
      </c>
      <c r="H612" s="66" t="s">
        <v>75</v>
      </c>
      <c r="I612" s="66" t="s">
        <v>75</v>
      </c>
      <c r="J612" s="64" t="s">
        <v>76</v>
      </c>
      <c r="K612" s="67">
        <f t="shared" si="11"/>
        <v>2992</v>
      </c>
      <c r="L612" s="79">
        <v>2992</v>
      </c>
      <c r="M612" s="69"/>
      <c r="N612" s="65"/>
    </row>
    <row r="613" spans="1:14" ht="22.5">
      <c r="A613" s="75" t="s">
        <v>169</v>
      </c>
      <c r="B613" s="63" t="s">
        <v>660</v>
      </c>
      <c r="C613" s="64" t="s">
        <v>655</v>
      </c>
      <c r="D613" s="65" t="s">
        <v>30</v>
      </c>
      <c r="E613" s="64" t="s">
        <v>47</v>
      </c>
      <c r="F613" s="66" t="s">
        <v>75</v>
      </c>
      <c r="G613" s="66" t="s">
        <v>163</v>
      </c>
      <c r="H613" s="66" t="s">
        <v>75</v>
      </c>
      <c r="I613" s="66" t="s">
        <v>75</v>
      </c>
      <c r="J613" s="64" t="s">
        <v>76</v>
      </c>
      <c r="K613" s="67">
        <f t="shared" si="11"/>
        <v>1000000</v>
      </c>
      <c r="L613" s="79">
        <v>1000000</v>
      </c>
      <c r="M613" s="69"/>
      <c r="N613" s="65"/>
    </row>
    <row r="614" spans="1:14" ht="33.75">
      <c r="A614" s="75" t="s">
        <v>169</v>
      </c>
      <c r="B614" s="63" t="s">
        <v>661</v>
      </c>
      <c r="C614" s="64" t="s">
        <v>655</v>
      </c>
      <c r="D614" s="65" t="s">
        <v>30</v>
      </c>
      <c r="E614" s="64" t="s">
        <v>47</v>
      </c>
      <c r="F614" s="66" t="s">
        <v>75</v>
      </c>
      <c r="G614" s="66" t="s">
        <v>163</v>
      </c>
      <c r="H614" s="66" t="s">
        <v>75</v>
      </c>
      <c r="I614" s="66" t="s">
        <v>75</v>
      </c>
      <c r="J614" s="64" t="s">
        <v>76</v>
      </c>
      <c r="K614" s="67">
        <f t="shared" si="11"/>
        <v>1000000</v>
      </c>
      <c r="L614" s="79">
        <v>1000000</v>
      </c>
      <c r="M614" s="69"/>
      <c r="N614" s="65"/>
    </row>
    <row r="615" spans="1:14" ht="33.75">
      <c r="A615" s="74" t="s">
        <v>176</v>
      </c>
      <c r="B615" s="63" t="s">
        <v>662</v>
      </c>
      <c r="C615" s="64" t="s">
        <v>655</v>
      </c>
      <c r="D615" s="65" t="s">
        <v>30</v>
      </c>
      <c r="E615" s="64" t="s">
        <v>47</v>
      </c>
      <c r="F615" s="66" t="s">
        <v>75</v>
      </c>
      <c r="G615" s="66" t="s">
        <v>163</v>
      </c>
      <c r="H615" s="66" t="s">
        <v>75</v>
      </c>
      <c r="I615" s="66" t="s">
        <v>75</v>
      </c>
      <c r="J615" s="64" t="s">
        <v>76</v>
      </c>
      <c r="K615" s="67">
        <f t="shared" si="11"/>
        <v>1000000</v>
      </c>
      <c r="L615" s="79">
        <v>1000000</v>
      </c>
      <c r="M615" s="69"/>
      <c r="N615" s="65"/>
    </row>
    <row r="616" spans="1:14" ht="22.5">
      <c r="A616" s="75" t="s">
        <v>169</v>
      </c>
      <c r="B616" s="63" t="s">
        <v>663</v>
      </c>
      <c r="C616" s="64" t="s">
        <v>655</v>
      </c>
      <c r="D616" s="65" t="s">
        <v>30</v>
      </c>
      <c r="E616" s="64" t="s">
        <v>47</v>
      </c>
      <c r="F616" s="66" t="s">
        <v>75</v>
      </c>
      <c r="G616" s="66" t="s">
        <v>163</v>
      </c>
      <c r="H616" s="66" t="s">
        <v>75</v>
      </c>
      <c r="I616" s="66" t="s">
        <v>75</v>
      </c>
      <c r="J616" s="64" t="s">
        <v>76</v>
      </c>
      <c r="K616" s="67">
        <f t="shared" si="11"/>
        <v>62500</v>
      </c>
      <c r="L616" s="79">
        <v>62500</v>
      </c>
      <c r="M616" s="69"/>
      <c r="N616" s="65"/>
    </row>
    <row r="617" spans="1:14" ht="33.75">
      <c r="A617" s="75" t="s">
        <v>169</v>
      </c>
      <c r="B617" s="63" t="s">
        <v>664</v>
      </c>
      <c r="C617" s="64" t="s">
        <v>655</v>
      </c>
      <c r="D617" s="65" t="s">
        <v>30</v>
      </c>
      <c r="E617" s="64" t="s">
        <v>47</v>
      </c>
      <c r="F617" s="66" t="s">
        <v>75</v>
      </c>
      <c r="G617" s="66" t="s">
        <v>163</v>
      </c>
      <c r="H617" s="66" t="s">
        <v>75</v>
      </c>
      <c r="I617" s="66" t="s">
        <v>75</v>
      </c>
      <c r="J617" s="64" t="s">
        <v>76</v>
      </c>
      <c r="K617" s="67">
        <f t="shared" si="11"/>
        <v>1000000</v>
      </c>
      <c r="L617" s="79">
        <v>1000000</v>
      </c>
      <c r="M617" s="69"/>
      <c r="N617" s="65"/>
    </row>
    <row r="618" spans="1:14" ht="33.75">
      <c r="A618" s="75" t="s">
        <v>169</v>
      </c>
      <c r="B618" s="63" t="s">
        <v>665</v>
      </c>
      <c r="C618" s="64" t="s">
        <v>655</v>
      </c>
      <c r="D618" s="65" t="s">
        <v>30</v>
      </c>
      <c r="E618" s="64" t="s">
        <v>47</v>
      </c>
      <c r="F618" s="66" t="s">
        <v>75</v>
      </c>
      <c r="G618" s="66" t="s">
        <v>163</v>
      </c>
      <c r="H618" s="66" t="s">
        <v>75</v>
      </c>
      <c r="I618" s="66" t="s">
        <v>75</v>
      </c>
      <c r="J618" s="64" t="s">
        <v>76</v>
      </c>
      <c r="K618" s="67">
        <f t="shared" si="11"/>
        <v>250000</v>
      </c>
      <c r="L618" s="79">
        <v>250000</v>
      </c>
      <c r="M618" s="69"/>
      <c r="N618" s="65"/>
    </row>
    <row r="619" spans="1:14" ht="22.5">
      <c r="A619" s="75" t="s">
        <v>169</v>
      </c>
      <c r="B619" s="63" t="s">
        <v>666</v>
      </c>
      <c r="C619" s="64" t="s">
        <v>655</v>
      </c>
      <c r="D619" s="65" t="s">
        <v>30</v>
      </c>
      <c r="E619" s="64" t="s">
        <v>47</v>
      </c>
      <c r="F619" s="66" t="s">
        <v>75</v>
      </c>
      <c r="G619" s="66" t="s">
        <v>163</v>
      </c>
      <c r="H619" s="66" t="s">
        <v>75</v>
      </c>
      <c r="I619" s="66" t="s">
        <v>75</v>
      </c>
      <c r="J619" s="64" t="s">
        <v>76</v>
      </c>
      <c r="K619" s="67">
        <f t="shared" si="11"/>
        <v>300000</v>
      </c>
      <c r="L619" s="79">
        <v>300000</v>
      </c>
      <c r="M619" s="69"/>
      <c r="N619" s="65"/>
    </row>
    <row r="620" spans="1:14" ht="33.75">
      <c r="A620" s="75" t="s">
        <v>169</v>
      </c>
      <c r="B620" s="63" t="s">
        <v>667</v>
      </c>
      <c r="C620" s="64" t="s">
        <v>655</v>
      </c>
      <c r="D620" s="65" t="s">
        <v>30</v>
      </c>
      <c r="E620" s="64" t="s">
        <v>74</v>
      </c>
      <c r="F620" s="66" t="s">
        <v>75</v>
      </c>
      <c r="G620" s="66" t="s">
        <v>75</v>
      </c>
      <c r="H620" s="66" t="s">
        <v>75</v>
      </c>
      <c r="I620" s="66" t="s">
        <v>75</v>
      </c>
      <c r="J620" s="64" t="s">
        <v>76</v>
      </c>
      <c r="K620" s="67">
        <f t="shared" si="11"/>
        <v>10000</v>
      </c>
      <c r="L620" s="79">
        <v>10000</v>
      </c>
      <c r="M620" s="69"/>
      <c r="N620" s="65"/>
    </row>
    <row r="621" spans="1:14" ht="225">
      <c r="A621" s="75" t="s">
        <v>169</v>
      </c>
      <c r="B621" s="63" t="s">
        <v>668</v>
      </c>
      <c r="C621" s="64" t="s">
        <v>655</v>
      </c>
      <c r="D621" s="65" t="s">
        <v>30</v>
      </c>
      <c r="E621" s="64" t="s">
        <v>47</v>
      </c>
      <c r="F621" s="66" t="s">
        <v>75</v>
      </c>
      <c r="G621" s="66" t="s">
        <v>163</v>
      </c>
      <c r="H621" s="66" t="s">
        <v>75</v>
      </c>
      <c r="I621" s="66" t="s">
        <v>75</v>
      </c>
      <c r="J621" s="64" t="s">
        <v>76</v>
      </c>
      <c r="K621" s="67">
        <f t="shared" si="11"/>
        <v>534500</v>
      </c>
      <c r="L621" s="79">
        <v>534500</v>
      </c>
      <c r="M621" s="69"/>
      <c r="N621" s="65"/>
    </row>
    <row r="622" spans="1:14" ht="202.5">
      <c r="A622" s="75" t="s">
        <v>169</v>
      </c>
      <c r="B622" s="63" t="s">
        <v>669</v>
      </c>
      <c r="C622" s="64" t="s">
        <v>655</v>
      </c>
      <c r="D622" s="65" t="s">
        <v>30</v>
      </c>
      <c r="E622" s="64" t="s">
        <v>47</v>
      </c>
      <c r="F622" s="66" t="s">
        <v>75</v>
      </c>
      <c r="G622" s="66" t="s">
        <v>163</v>
      </c>
      <c r="H622" s="66" t="s">
        <v>75</v>
      </c>
      <c r="I622" s="66" t="s">
        <v>75</v>
      </c>
      <c r="J622" s="64" t="s">
        <v>76</v>
      </c>
      <c r="K622" s="67">
        <f t="shared" si="11"/>
        <v>243000</v>
      </c>
      <c r="L622" s="79">
        <v>243000</v>
      </c>
      <c r="M622" s="69"/>
      <c r="N622" s="65"/>
    </row>
    <row r="623" spans="1:14" ht="90">
      <c r="A623" s="75" t="s">
        <v>169</v>
      </c>
      <c r="B623" s="63" t="s">
        <v>670</v>
      </c>
      <c r="C623" s="64" t="s">
        <v>655</v>
      </c>
      <c r="D623" s="65" t="s">
        <v>30</v>
      </c>
      <c r="E623" s="64" t="s">
        <v>47</v>
      </c>
      <c r="F623" s="66" t="s">
        <v>75</v>
      </c>
      <c r="G623" s="66" t="s">
        <v>163</v>
      </c>
      <c r="H623" s="66" t="s">
        <v>75</v>
      </c>
      <c r="I623" s="66" t="s">
        <v>75</v>
      </c>
      <c r="J623" s="64" t="s">
        <v>76</v>
      </c>
      <c r="K623" s="67">
        <f t="shared" si="11"/>
        <v>160000</v>
      </c>
      <c r="L623" s="79">
        <v>160000</v>
      </c>
      <c r="M623" s="69"/>
      <c r="N623" s="65"/>
    </row>
    <row r="624" spans="1:14" ht="67.5">
      <c r="A624" s="75" t="s">
        <v>169</v>
      </c>
      <c r="B624" s="63" t="s">
        <v>671</v>
      </c>
      <c r="C624" s="64" t="s">
        <v>655</v>
      </c>
      <c r="D624" s="65" t="s">
        <v>30</v>
      </c>
      <c r="E624" s="64" t="s">
        <v>47</v>
      </c>
      <c r="F624" s="66" t="s">
        <v>75</v>
      </c>
      <c r="G624" s="66" t="s">
        <v>163</v>
      </c>
      <c r="H624" s="66" t="s">
        <v>75</v>
      </c>
      <c r="I624" s="66" t="s">
        <v>75</v>
      </c>
      <c r="J624" s="64" t="s">
        <v>76</v>
      </c>
      <c r="K624" s="67">
        <f t="shared" si="11"/>
        <v>300000</v>
      </c>
      <c r="L624" s="79">
        <v>300000</v>
      </c>
      <c r="M624" s="69"/>
      <c r="N624" s="65"/>
    </row>
    <row r="625" spans="1:14" ht="56.25">
      <c r="A625" s="75" t="s">
        <v>475</v>
      </c>
      <c r="B625" s="63" t="s">
        <v>672</v>
      </c>
      <c r="C625" s="64" t="s">
        <v>655</v>
      </c>
      <c r="D625" s="65" t="s">
        <v>30</v>
      </c>
      <c r="E625" s="64" t="s">
        <v>44</v>
      </c>
      <c r="F625" s="66" t="s">
        <v>163</v>
      </c>
      <c r="G625" s="66" t="s">
        <v>163</v>
      </c>
      <c r="H625" s="66" t="s">
        <v>75</v>
      </c>
      <c r="I625" s="66" t="s">
        <v>75</v>
      </c>
      <c r="J625" s="64" t="s">
        <v>76</v>
      </c>
      <c r="K625" s="67">
        <f t="shared" si="11"/>
        <v>240000</v>
      </c>
      <c r="L625" s="79">
        <v>240000</v>
      </c>
      <c r="M625" s="69"/>
      <c r="N625" s="65"/>
    </row>
    <row r="626" spans="1:14" ht="56.25">
      <c r="A626" s="75" t="s">
        <v>475</v>
      </c>
      <c r="B626" s="63" t="s">
        <v>673</v>
      </c>
      <c r="C626" s="64" t="s">
        <v>655</v>
      </c>
      <c r="D626" s="65" t="s">
        <v>30</v>
      </c>
      <c r="E626" s="64" t="s">
        <v>44</v>
      </c>
      <c r="F626" s="66" t="s">
        <v>163</v>
      </c>
      <c r="G626" s="66" t="s">
        <v>163</v>
      </c>
      <c r="H626" s="66" t="s">
        <v>75</v>
      </c>
      <c r="I626" s="66" t="s">
        <v>75</v>
      </c>
      <c r="J626" s="64" t="s">
        <v>76</v>
      </c>
      <c r="K626" s="67">
        <f t="shared" si="11"/>
        <v>72000</v>
      </c>
      <c r="L626" s="79">
        <v>72000</v>
      </c>
      <c r="M626" s="69"/>
      <c r="N626" s="65"/>
    </row>
    <row r="627" spans="1:14" ht="56.25">
      <c r="A627" s="75" t="s">
        <v>475</v>
      </c>
      <c r="B627" s="63" t="s">
        <v>674</v>
      </c>
      <c r="C627" s="64" t="s">
        <v>655</v>
      </c>
      <c r="D627" s="65" t="s">
        <v>30</v>
      </c>
      <c r="E627" s="64" t="s">
        <v>44</v>
      </c>
      <c r="F627" s="66" t="s">
        <v>163</v>
      </c>
      <c r="G627" s="66" t="s">
        <v>163</v>
      </c>
      <c r="H627" s="66" t="s">
        <v>75</v>
      </c>
      <c r="I627" s="66" t="s">
        <v>75</v>
      </c>
      <c r="J627" s="64" t="s">
        <v>76</v>
      </c>
      <c r="K627" s="67">
        <f t="shared" si="11"/>
        <v>150000</v>
      </c>
      <c r="L627" s="79">
        <v>150000</v>
      </c>
      <c r="M627" s="69"/>
      <c r="N627" s="65"/>
    </row>
    <row r="628" spans="1:14" ht="56.25">
      <c r="A628" s="75" t="s">
        <v>475</v>
      </c>
      <c r="B628" s="63" t="s">
        <v>675</v>
      </c>
      <c r="C628" s="64" t="s">
        <v>655</v>
      </c>
      <c r="D628" s="65" t="s">
        <v>30</v>
      </c>
      <c r="E628" s="64" t="s">
        <v>44</v>
      </c>
      <c r="F628" s="66" t="s">
        <v>163</v>
      </c>
      <c r="G628" s="66" t="s">
        <v>163</v>
      </c>
      <c r="H628" s="66" t="s">
        <v>75</v>
      </c>
      <c r="I628" s="66" t="s">
        <v>75</v>
      </c>
      <c r="J628" s="64" t="s">
        <v>76</v>
      </c>
      <c r="K628" s="67">
        <f t="shared" si="11"/>
        <v>350000</v>
      </c>
      <c r="L628" s="79">
        <v>350000</v>
      </c>
      <c r="M628" s="69"/>
      <c r="N628" s="65"/>
    </row>
    <row r="629" spans="1:14" ht="56.25">
      <c r="A629" s="75" t="s">
        <v>475</v>
      </c>
      <c r="B629" s="63" t="s">
        <v>676</v>
      </c>
      <c r="C629" s="64" t="s">
        <v>655</v>
      </c>
      <c r="D629" s="65" t="s">
        <v>30</v>
      </c>
      <c r="E629" s="64" t="s">
        <v>44</v>
      </c>
      <c r="F629" s="66" t="s">
        <v>163</v>
      </c>
      <c r="G629" s="66" t="s">
        <v>163</v>
      </c>
      <c r="H629" s="66" t="s">
        <v>75</v>
      </c>
      <c r="I629" s="66" t="s">
        <v>75</v>
      </c>
      <c r="J629" s="64" t="s">
        <v>76</v>
      </c>
      <c r="K629" s="67">
        <f t="shared" si="11"/>
        <v>60000</v>
      </c>
      <c r="L629" s="79">
        <v>60000</v>
      </c>
      <c r="M629" s="69"/>
      <c r="N629" s="65"/>
    </row>
    <row r="630" spans="1:14" ht="22.5">
      <c r="A630" s="75" t="s">
        <v>475</v>
      </c>
      <c r="B630" s="63" t="s">
        <v>677</v>
      </c>
      <c r="C630" s="64" t="s">
        <v>655</v>
      </c>
      <c r="D630" s="65" t="s">
        <v>30</v>
      </c>
      <c r="E630" s="64" t="s">
        <v>74</v>
      </c>
      <c r="F630" s="66" t="s">
        <v>75</v>
      </c>
      <c r="G630" s="66" t="s">
        <v>75</v>
      </c>
      <c r="H630" s="66" t="s">
        <v>75</v>
      </c>
      <c r="I630" s="66" t="s">
        <v>75</v>
      </c>
      <c r="J630" s="64" t="s">
        <v>76</v>
      </c>
      <c r="K630" s="67">
        <f t="shared" si="11"/>
        <v>2620224</v>
      </c>
      <c r="L630" s="79">
        <v>2620224</v>
      </c>
      <c r="M630" s="69"/>
      <c r="N630" s="65"/>
    </row>
    <row r="631" spans="1:14" ht="33.75">
      <c r="A631" s="75" t="s">
        <v>176</v>
      </c>
      <c r="B631" s="63" t="s">
        <v>678</v>
      </c>
      <c r="C631" s="64" t="s">
        <v>655</v>
      </c>
      <c r="D631" s="65" t="s">
        <v>30</v>
      </c>
      <c r="E631" s="64" t="s">
        <v>74</v>
      </c>
      <c r="F631" s="66" t="s">
        <v>75</v>
      </c>
      <c r="G631" s="66" t="s">
        <v>75</v>
      </c>
      <c r="H631" s="66" t="s">
        <v>75</v>
      </c>
      <c r="I631" s="66" t="s">
        <v>75</v>
      </c>
      <c r="J631" s="64" t="s">
        <v>76</v>
      </c>
      <c r="K631" s="67">
        <f t="shared" si="11"/>
        <v>2000000</v>
      </c>
      <c r="L631" s="79">
        <v>2000000</v>
      </c>
      <c r="M631" s="69"/>
      <c r="N631" s="65"/>
    </row>
    <row r="632" spans="1:14" ht="101.25">
      <c r="A632" s="75" t="s">
        <v>176</v>
      </c>
      <c r="B632" s="63" t="s">
        <v>679</v>
      </c>
      <c r="C632" s="64" t="s">
        <v>655</v>
      </c>
      <c r="D632" s="65" t="s">
        <v>30</v>
      </c>
      <c r="E632" s="64" t="s">
        <v>47</v>
      </c>
      <c r="F632" s="66" t="s">
        <v>75</v>
      </c>
      <c r="G632" s="66" t="s">
        <v>163</v>
      </c>
      <c r="H632" s="66" t="s">
        <v>75</v>
      </c>
      <c r="I632" s="66" t="s">
        <v>75</v>
      </c>
      <c r="J632" s="64" t="s">
        <v>76</v>
      </c>
      <c r="K632" s="67">
        <f t="shared" si="11"/>
        <v>1500000</v>
      </c>
      <c r="L632" s="79">
        <v>1500000</v>
      </c>
      <c r="M632" s="69"/>
      <c r="N632" s="65"/>
    </row>
    <row r="633" spans="1:14" ht="22.5">
      <c r="A633" s="75" t="s">
        <v>176</v>
      </c>
      <c r="B633" s="63" t="s">
        <v>680</v>
      </c>
      <c r="C633" s="64" t="s">
        <v>655</v>
      </c>
      <c r="D633" s="65" t="s">
        <v>30</v>
      </c>
      <c r="E633" s="64" t="s">
        <v>47</v>
      </c>
      <c r="F633" s="66" t="s">
        <v>75</v>
      </c>
      <c r="G633" s="66" t="s">
        <v>163</v>
      </c>
      <c r="H633" s="66" t="s">
        <v>75</v>
      </c>
      <c r="I633" s="66" t="s">
        <v>75</v>
      </c>
      <c r="J633" s="64" t="s">
        <v>76</v>
      </c>
      <c r="K633" s="67">
        <f t="shared" si="11"/>
        <v>250000</v>
      </c>
      <c r="L633" s="79">
        <v>250000</v>
      </c>
      <c r="M633" s="69"/>
      <c r="N633" s="65"/>
    </row>
    <row r="634" spans="1:14" ht="22.5">
      <c r="A634" s="75" t="s">
        <v>176</v>
      </c>
      <c r="B634" s="63" t="s">
        <v>681</v>
      </c>
      <c r="C634" s="64" t="s">
        <v>655</v>
      </c>
      <c r="D634" s="65" t="s">
        <v>30</v>
      </c>
      <c r="E634" s="64" t="s">
        <v>47</v>
      </c>
      <c r="F634" s="66" t="s">
        <v>75</v>
      </c>
      <c r="G634" s="66" t="s">
        <v>163</v>
      </c>
      <c r="H634" s="66" t="s">
        <v>75</v>
      </c>
      <c r="I634" s="66" t="s">
        <v>75</v>
      </c>
      <c r="J634" s="64" t="s">
        <v>76</v>
      </c>
      <c r="K634" s="67">
        <f t="shared" si="11"/>
        <v>500000</v>
      </c>
      <c r="L634" s="79">
        <v>500000</v>
      </c>
      <c r="M634" s="69"/>
      <c r="N634" s="65"/>
    </row>
    <row r="635" spans="1:14" ht="22.5">
      <c r="A635" s="75" t="s">
        <v>176</v>
      </c>
      <c r="B635" s="63" t="s">
        <v>682</v>
      </c>
      <c r="C635" s="64" t="s">
        <v>655</v>
      </c>
      <c r="D635" s="65" t="s">
        <v>30</v>
      </c>
      <c r="E635" s="64" t="s">
        <v>47</v>
      </c>
      <c r="F635" s="66" t="s">
        <v>75</v>
      </c>
      <c r="G635" s="66" t="s">
        <v>163</v>
      </c>
      <c r="H635" s="66" t="s">
        <v>75</v>
      </c>
      <c r="I635" s="66" t="s">
        <v>75</v>
      </c>
      <c r="J635" s="64" t="s">
        <v>76</v>
      </c>
      <c r="K635" s="67">
        <f t="shared" si="11"/>
        <v>1000000</v>
      </c>
      <c r="L635" s="79">
        <v>1000000</v>
      </c>
      <c r="M635" s="69"/>
      <c r="N635" s="65"/>
    </row>
    <row r="636" spans="1:14" ht="22.5">
      <c r="A636" s="75" t="s">
        <v>176</v>
      </c>
      <c r="B636" s="63" t="s">
        <v>683</v>
      </c>
      <c r="C636" s="64" t="s">
        <v>655</v>
      </c>
      <c r="D636" s="65" t="s">
        <v>30</v>
      </c>
      <c r="E636" s="64" t="s">
        <v>47</v>
      </c>
      <c r="F636" s="66" t="s">
        <v>75</v>
      </c>
      <c r="G636" s="66" t="s">
        <v>163</v>
      </c>
      <c r="H636" s="66" t="s">
        <v>75</v>
      </c>
      <c r="I636" s="66" t="s">
        <v>75</v>
      </c>
      <c r="J636" s="64" t="s">
        <v>76</v>
      </c>
      <c r="K636" s="67">
        <f t="shared" si="11"/>
        <v>1000000</v>
      </c>
      <c r="L636" s="79">
        <v>1000000</v>
      </c>
      <c r="M636" s="69"/>
      <c r="N636" s="65"/>
    </row>
    <row r="637" spans="1:14" ht="22.5">
      <c r="A637" s="75" t="s">
        <v>176</v>
      </c>
      <c r="B637" s="63" t="s">
        <v>684</v>
      </c>
      <c r="C637" s="64" t="s">
        <v>655</v>
      </c>
      <c r="D637" s="65" t="s">
        <v>30</v>
      </c>
      <c r="E637" s="64" t="s">
        <v>47</v>
      </c>
      <c r="F637" s="66" t="s">
        <v>75</v>
      </c>
      <c r="G637" s="66" t="s">
        <v>163</v>
      </c>
      <c r="H637" s="66" t="s">
        <v>75</v>
      </c>
      <c r="I637" s="66" t="s">
        <v>75</v>
      </c>
      <c r="J637" s="64" t="s">
        <v>76</v>
      </c>
      <c r="K637" s="67">
        <f t="shared" si="11"/>
        <v>300000</v>
      </c>
      <c r="L637" s="79">
        <v>300000</v>
      </c>
      <c r="M637" s="69"/>
      <c r="N637" s="65"/>
    </row>
    <row r="638" spans="1:14" ht="22.5">
      <c r="A638" s="75" t="s">
        <v>176</v>
      </c>
      <c r="B638" s="63" t="s">
        <v>685</v>
      </c>
      <c r="C638" s="64" t="s">
        <v>655</v>
      </c>
      <c r="D638" s="65" t="s">
        <v>30</v>
      </c>
      <c r="E638" s="64" t="s">
        <v>47</v>
      </c>
      <c r="F638" s="66" t="s">
        <v>75</v>
      </c>
      <c r="G638" s="66" t="s">
        <v>163</v>
      </c>
      <c r="H638" s="66" t="s">
        <v>75</v>
      </c>
      <c r="I638" s="66" t="s">
        <v>75</v>
      </c>
      <c r="J638" s="64" t="s">
        <v>76</v>
      </c>
      <c r="K638" s="67">
        <f t="shared" si="11"/>
        <v>1000000</v>
      </c>
      <c r="L638" s="79">
        <v>1000000</v>
      </c>
      <c r="M638" s="69"/>
      <c r="N638" s="65"/>
    </row>
    <row r="639" spans="1:14" ht="22.5">
      <c r="A639" s="75" t="s">
        <v>176</v>
      </c>
      <c r="B639" s="63" t="s">
        <v>686</v>
      </c>
      <c r="C639" s="64" t="s">
        <v>655</v>
      </c>
      <c r="D639" s="65" t="s">
        <v>30</v>
      </c>
      <c r="E639" s="64" t="s">
        <v>47</v>
      </c>
      <c r="F639" s="66" t="s">
        <v>75</v>
      </c>
      <c r="G639" s="66" t="s">
        <v>163</v>
      </c>
      <c r="H639" s="66" t="s">
        <v>75</v>
      </c>
      <c r="I639" s="66" t="s">
        <v>75</v>
      </c>
      <c r="J639" s="64" t="s">
        <v>76</v>
      </c>
      <c r="K639" s="67">
        <f t="shared" si="11"/>
        <v>150000</v>
      </c>
      <c r="L639" s="79">
        <v>150000</v>
      </c>
      <c r="M639" s="69"/>
      <c r="N639" s="65"/>
    </row>
    <row r="640" spans="1:14" ht="22.5">
      <c r="A640" s="75" t="s">
        <v>176</v>
      </c>
      <c r="B640" s="63" t="s">
        <v>687</v>
      </c>
      <c r="C640" s="64" t="s">
        <v>655</v>
      </c>
      <c r="D640" s="65" t="s">
        <v>30</v>
      </c>
      <c r="E640" s="64" t="s">
        <v>74</v>
      </c>
      <c r="F640" s="66" t="s">
        <v>75</v>
      </c>
      <c r="G640" s="66" t="s">
        <v>75</v>
      </c>
      <c r="H640" s="66" t="s">
        <v>75</v>
      </c>
      <c r="I640" s="66" t="s">
        <v>75</v>
      </c>
      <c r="J640" s="64" t="s">
        <v>76</v>
      </c>
      <c r="K640" s="67">
        <f t="shared" si="11"/>
        <v>2000000</v>
      </c>
      <c r="L640" s="79">
        <v>2000000</v>
      </c>
      <c r="M640" s="69"/>
      <c r="N640" s="65"/>
    </row>
    <row r="641" spans="1:14" ht="22.5">
      <c r="A641" s="75" t="s">
        <v>176</v>
      </c>
      <c r="B641" s="63" t="s">
        <v>688</v>
      </c>
      <c r="C641" s="64" t="s">
        <v>655</v>
      </c>
      <c r="D641" s="65" t="s">
        <v>30</v>
      </c>
      <c r="E641" s="64" t="s">
        <v>74</v>
      </c>
      <c r="F641" s="66" t="s">
        <v>75</v>
      </c>
      <c r="G641" s="66" t="s">
        <v>75</v>
      </c>
      <c r="H641" s="66" t="s">
        <v>75</v>
      </c>
      <c r="I641" s="66" t="s">
        <v>75</v>
      </c>
      <c r="J641" s="64" t="s">
        <v>76</v>
      </c>
      <c r="K641" s="67">
        <f t="shared" si="11"/>
        <v>2000000</v>
      </c>
      <c r="L641" s="79">
        <v>2000000</v>
      </c>
      <c r="M641" s="69"/>
      <c r="N641" s="65"/>
    </row>
    <row r="642" spans="1:14" ht="33.75">
      <c r="A642" s="75" t="s">
        <v>176</v>
      </c>
      <c r="B642" s="63" t="s">
        <v>689</v>
      </c>
      <c r="C642" s="64" t="s">
        <v>655</v>
      </c>
      <c r="D642" s="65" t="s">
        <v>30</v>
      </c>
      <c r="E642" s="64" t="s">
        <v>74</v>
      </c>
      <c r="F642" s="66" t="s">
        <v>75</v>
      </c>
      <c r="G642" s="66" t="s">
        <v>75</v>
      </c>
      <c r="H642" s="66" t="s">
        <v>75</v>
      </c>
      <c r="I642" s="66" t="s">
        <v>75</v>
      </c>
      <c r="J642" s="64" t="s">
        <v>76</v>
      </c>
      <c r="K642" s="67">
        <f t="shared" si="11"/>
        <v>1500000</v>
      </c>
      <c r="L642" s="79">
        <v>1500000</v>
      </c>
      <c r="M642" s="69"/>
      <c r="N642" s="65"/>
    </row>
    <row r="643" spans="1:14" ht="22.5">
      <c r="A643" s="75" t="s">
        <v>176</v>
      </c>
      <c r="B643" s="63" t="s">
        <v>690</v>
      </c>
      <c r="C643" s="64" t="s">
        <v>655</v>
      </c>
      <c r="D643" s="65" t="s">
        <v>30</v>
      </c>
      <c r="E643" s="64" t="s">
        <v>47</v>
      </c>
      <c r="F643" s="66" t="s">
        <v>75</v>
      </c>
      <c r="G643" s="66" t="s">
        <v>163</v>
      </c>
      <c r="H643" s="66" t="s">
        <v>75</v>
      </c>
      <c r="I643" s="66" t="s">
        <v>75</v>
      </c>
      <c r="J643" s="64" t="s">
        <v>76</v>
      </c>
      <c r="K643" s="67">
        <f t="shared" si="11"/>
        <v>362500</v>
      </c>
      <c r="L643" s="79">
        <v>362500</v>
      </c>
      <c r="M643" s="69"/>
      <c r="N643" s="65"/>
    </row>
    <row r="644" spans="1:14" ht="22.5">
      <c r="A644" s="75" t="s">
        <v>328</v>
      </c>
      <c r="B644" s="63" t="s">
        <v>691</v>
      </c>
      <c r="C644" s="64" t="s">
        <v>655</v>
      </c>
      <c r="D644" s="65" t="s">
        <v>30</v>
      </c>
      <c r="E644" s="64" t="s">
        <v>74</v>
      </c>
      <c r="F644" s="66" t="s">
        <v>75</v>
      </c>
      <c r="G644" s="66" t="s">
        <v>75</v>
      </c>
      <c r="H644" s="66" t="s">
        <v>75</v>
      </c>
      <c r="I644" s="66" t="s">
        <v>75</v>
      </c>
      <c r="J644" s="64" t="s">
        <v>76</v>
      </c>
      <c r="K644" s="67">
        <f t="shared" si="11"/>
        <v>1400000</v>
      </c>
      <c r="L644" s="69"/>
      <c r="M644" s="79">
        <v>1400000</v>
      </c>
      <c r="N644" s="65"/>
    </row>
    <row r="645" spans="1:14" ht="22.5">
      <c r="A645" s="75" t="s">
        <v>87</v>
      </c>
      <c r="B645" s="63" t="s">
        <v>692</v>
      </c>
      <c r="C645" s="64" t="s">
        <v>655</v>
      </c>
      <c r="D645" s="65" t="s">
        <v>30</v>
      </c>
      <c r="E645" s="64" t="s">
        <v>47</v>
      </c>
      <c r="F645" s="66" t="s">
        <v>75</v>
      </c>
      <c r="G645" s="66" t="s">
        <v>163</v>
      </c>
      <c r="H645" s="66" t="s">
        <v>75</v>
      </c>
      <c r="I645" s="66" t="s">
        <v>75</v>
      </c>
      <c r="J645" s="64" t="s">
        <v>76</v>
      </c>
      <c r="K645" s="67">
        <f t="shared" si="11"/>
        <v>200000</v>
      </c>
      <c r="L645" s="69"/>
      <c r="M645" s="79">
        <v>200000</v>
      </c>
      <c r="N645" s="65"/>
    </row>
    <row r="646" spans="1:14" ht="22.5">
      <c r="A646" s="75" t="s">
        <v>201</v>
      </c>
      <c r="B646" s="63" t="s">
        <v>693</v>
      </c>
      <c r="C646" s="64" t="s">
        <v>655</v>
      </c>
      <c r="D646" s="65" t="s">
        <v>30</v>
      </c>
      <c r="E646" s="64" t="s">
        <v>47</v>
      </c>
      <c r="F646" s="66" t="s">
        <v>75</v>
      </c>
      <c r="G646" s="66" t="s">
        <v>163</v>
      </c>
      <c r="H646" s="66" t="s">
        <v>75</v>
      </c>
      <c r="I646" s="66" t="s">
        <v>75</v>
      </c>
      <c r="J646" s="64" t="s">
        <v>76</v>
      </c>
      <c r="K646" s="67">
        <f t="shared" si="11"/>
        <v>675000</v>
      </c>
      <c r="L646" s="69"/>
      <c r="M646" s="79">
        <v>675000</v>
      </c>
      <c r="N646" s="65"/>
    </row>
    <row r="647" spans="1:14" ht="22.5">
      <c r="A647" s="75" t="s">
        <v>159</v>
      </c>
      <c r="B647" s="63" t="s">
        <v>694</v>
      </c>
      <c r="C647" s="64" t="s">
        <v>655</v>
      </c>
      <c r="D647" s="65" t="s">
        <v>30</v>
      </c>
      <c r="E647" s="64" t="s">
        <v>47</v>
      </c>
      <c r="F647" s="66" t="s">
        <v>75</v>
      </c>
      <c r="G647" s="66" t="s">
        <v>163</v>
      </c>
      <c r="H647" s="66" t="s">
        <v>75</v>
      </c>
      <c r="I647" s="66" t="s">
        <v>75</v>
      </c>
      <c r="J647" s="64" t="s">
        <v>76</v>
      </c>
      <c r="K647" s="67">
        <f t="shared" si="11"/>
        <v>60000</v>
      </c>
      <c r="L647" s="69"/>
      <c r="M647" s="79">
        <v>60000</v>
      </c>
      <c r="N647" s="65"/>
    </row>
    <row r="648" spans="1:14" ht="22.5">
      <c r="A648" s="75" t="s">
        <v>161</v>
      </c>
      <c r="B648" s="63" t="s">
        <v>695</v>
      </c>
      <c r="C648" s="64" t="s">
        <v>696</v>
      </c>
      <c r="D648" s="65" t="s">
        <v>30</v>
      </c>
      <c r="E648" s="64" t="s">
        <v>47</v>
      </c>
      <c r="F648" s="66" t="s">
        <v>75</v>
      </c>
      <c r="G648" s="66" t="s">
        <v>163</v>
      </c>
      <c r="H648" s="66" t="s">
        <v>75</v>
      </c>
      <c r="I648" s="66" t="s">
        <v>75</v>
      </c>
      <c r="J648" s="64" t="s">
        <v>76</v>
      </c>
      <c r="K648" s="67">
        <f t="shared" si="11"/>
        <v>670000</v>
      </c>
      <c r="L648" s="79">
        <v>670000</v>
      </c>
      <c r="M648" s="69"/>
      <c r="N648" s="65"/>
    </row>
    <row r="649" spans="1:14" ht="33.75">
      <c r="A649" s="75" t="s">
        <v>161</v>
      </c>
      <c r="B649" s="63" t="s">
        <v>697</v>
      </c>
      <c r="C649" s="64" t="s">
        <v>696</v>
      </c>
      <c r="D649" s="65" t="s">
        <v>30</v>
      </c>
      <c r="E649" s="64" t="s">
        <v>47</v>
      </c>
      <c r="F649" s="66" t="s">
        <v>75</v>
      </c>
      <c r="G649" s="66" t="s">
        <v>163</v>
      </c>
      <c r="H649" s="66" t="s">
        <v>75</v>
      </c>
      <c r="I649" s="66" t="s">
        <v>75</v>
      </c>
      <c r="J649" s="64" t="s">
        <v>76</v>
      </c>
      <c r="K649" s="67">
        <f t="shared" si="11"/>
        <v>113250</v>
      </c>
      <c r="L649" s="79">
        <v>113250</v>
      </c>
      <c r="M649" s="69"/>
      <c r="N649" s="65"/>
    </row>
    <row r="650" spans="1:14" ht="22.5">
      <c r="A650" s="75" t="s">
        <v>169</v>
      </c>
      <c r="B650" s="63" t="s">
        <v>698</v>
      </c>
      <c r="C650" s="64" t="s">
        <v>699</v>
      </c>
      <c r="D650" s="65" t="s">
        <v>30</v>
      </c>
      <c r="E650" s="64" t="s">
        <v>47</v>
      </c>
      <c r="F650" s="66" t="s">
        <v>75</v>
      </c>
      <c r="G650" s="66" t="s">
        <v>163</v>
      </c>
      <c r="H650" s="66" t="s">
        <v>75</v>
      </c>
      <c r="I650" s="66" t="s">
        <v>75</v>
      </c>
      <c r="J650" s="64" t="s">
        <v>76</v>
      </c>
      <c r="K650" s="67">
        <f t="shared" si="11"/>
        <v>346000</v>
      </c>
      <c r="L650" s="79">
        <v>346000</v>
      </c>
      <c r="M650" s="69"/>
      <c r="N650" s="65"/>
    </row>
    <row r="651" spans="1:14" ht="22.5">
      <c r="A651" s="75" t="s">
        <v>169</v>
      </c>
      <c r="B651" s="63" t="s">
        <v>700</v>
      </c>
      <c r="C651" s="64" t="s">
        <v>699</v>
      </c>
      <c r="D651" s="65" t="s">
        <v>30</v>
      </c>
      <c r="E651" s="64" t="s">
        <v>47</v>
      </c>
      <c r="F651" s="66" t="s">
        <v>75</v>
      </c>
      <c r="G651" s="66" t="s">
        <v>163</v>
      </c>
      <c r="H651" s="66" t="s">
        <v>75</v>
      </c>
      <c r="I651" s="66" t="s">
        <v>75</v>
      </c>
      <c r="J651" s="64" t="s">
        <v>76</v>
      </c>
      <c r="K651" s="67">
        <f t="shared" si="11"/>
        <v>346000</v>
      </c>
      <c r="L651" s="79">
        <v>346000</v>
      </c>
      <c r="M651" s="69"/>
      <c r="N651" s="65"/>
    </row>
    <row r="652" spans="1:14" ht="45">
      <c r="A652" s="75" t="s">
        <v>176</v>
      </c>
      <c r="B652" s="63" t="s">
        <v>701</v>
      </c>
      <c r="C652" s="64" t="s">
        <v>702</v>
      </c>
      <c r="D652" s="65" t="s">
        <v>30</v>
      </c>
      <c r="E652" s="64" t="s">
        <v>47</v>
      </c>
      <c r="F652" s="66" t="s">
        <v>75</v>
      </c>
      <c r="G652" s="66" t="s">
        <v>163</v>
      </c>
      <c r="H652" s="66" t="s">
        <v>75</v>
      </c>
      <c r="I652" s="66" t="s">
        <v>75</v>
      </c>
      <c r="J652" s="64" t="s">
        <v>76</v>
      </c>
      <c r="K652" s="67">
        <f t="shared" si="11"/>
        <v>385858</v>
      </c>
      <c r="L652" s="79">
        <v>385858</v>
      </c>
      <c r="M652" s="69"/>
      <c r="N652" s="65"/>
    </row>
    <row r="653" spans="1:14" ht="45">
      <c r="A653" s="75" t="s">
        <v>176</v>
      </c>
      <c r="B653" s="63" t="s">
        <v>703</v>
      </c>
      <c r="C653" s="64" t="s">
        <v>702</v>
      </c>
      <c r="D653" s="65" t="s">
        <v>30</v>
      </c>
      <c r="E653" s="64" t="s">
        <v>47</v>
      </c>
      <c r="F653" s="66" t="s">
        <v>75</v>
      </c>
      <c r="G653" s="66" t="s">
        <v>163</v>
      </c>
      <c r="H653" s="66" t="s">
        <v>75</v>
      </c>
      <c r="I653" s="66" t="s">
        <v>75</v>
      </c>
      <c r="J653" s="64" t="s">
        <v>76</v>
      </c>
      <c r="K653" s="67">
        <f t="shared" si="11"/>
        <v>15000</v>
      </c>
      <c r="L653" s="79">
        <v>15000</v>
      </c>
      <c r="M653" s="69"/>
      <c r="N653" s="65"/>
    </row>
    <row r="654" spans="1:14" ht="45">
      <c r="A654" s="75" t="s">
        <v>176</v>
      </c>
      <c r="B654" s="63" t="s">
        <v>704</v>
      </c>
      <c r="C654" s="64" t="s">
        <v>702</v>
      </c>
      <c r="D654" s="65" t="s">
        <v>30</v>
      </c>
      <c r="E654" s="64" t="s">
        <v>47</v>
      </c>
      <c r="F654" s="66" t="s">
        <v>75</v>
      </c>
      <c r="G654" s="66" t="s">
        <v>163</v>
      </c>
      <c r="H654" s="66" t="s">
        <v>75</v>
      </c>
      <c r="I654" s="66" t="s">
        <v>75</v>
      </c>
      <c r="J654" s="64" t="s">
        <v>76</v>
      </c>
      <c r="K654" s="67">
        <f t="shared" si="11"/>
        <v>146300</v>
      </c>
      <c r="L654" s="79">
        <v>146300</v>
      </c>
      <c r="M654" s="69"/>
      <c r="N654" s="65"/>
    </row>
    <row r="655" spans="1:14" ht="135">
      <c r="A655" s="75" t="s">
        <v>176</v>
      </c>
      <c r="B655" s="63" t="s">
        <v>705</v>
      </c>
      <c r="C655" s="64" t="s">
        <v>702</v>
      </c>
      <c r="D655" s="65" t="s">
        <v>30</v>
      </c>
      <c r="E655" s="64" t="s">
        <v>47</v>
      </c>
      <c r="F655" s="66" t="s">
        <v>75</v>
      </c>
      <c r="G655" s="66" t="s">
        <v>163</v>
      </c>
      <c r="H655" s="66" t="s">
        <v>75</v>
      </c>
      <c r="I655" s="66" t="s">
        <v>75</v>
      </c>
      <c r="J655" s="64" t="s">
        <v>76</v>
      </c>
      <c r="K655" s="67">
        <f t="shared" si="11"/>
        <v>75250</v>
      </c>
      <c r="L655" s="79">
        <v>75250</v>
      </c>
      <c r="M655" s="69"/>
      <c r="N655" s="65"/>
    </row>
    <row r="656" spans="1:14" ht="168.75">
      <c r="A656" s="75" t="s">
        <v>176</v>
      </c>
      <c r="B656" s="63" t="s">
        <v>706</v>
      </c>
      <c r="C656" s="64" t="s">
        <v>702</v>
      </c>
      <c r="D656" s="65" t="s">
        <v>30</v>
      </c>
      <c r="E656" s="64" t="s">
        <v>47</v>
      </c>
      <c r="F656" s="66" t="s">
        <v>75</v>
      </c>
      <c r="G656" s="66" t="s">
        <v>163</v>
      </c>
      <c r="H656" s="66" t="s">
        <v>75</v>
      </c>
      <c r="I656" s="66" t="s">
        <v>75</v>
      </c>
      <c r="J656" s="64" t="s">
        <v>76</v>
      </c>
      <c r="K656" s="67">
        <f t="shared" si="11"/>
        <v>233000</v>
      </c>
      <c r="L656" s="79">
        <v>233000</v>
      </c>
      <c r="M656" s="69"/>
      <c r="N656" s="65"/>
    </row>
    <row r="657" spans="1:14" ht="56.25">
      <c r="A657" s="75" t="s">
        <v>176</v>
      </c>
      <c r="B657" s="63" t="s">
        <v>707</v>
      </c>
      <c r="C657" s="64" t="s">
        <v>702</v>
      </c>
      <c r="D657" s="65" t="s">
        <v>30</v>
      </c>
      <c r="E657" s="64" t="s">
        <v>47</v>
      </c>
      <c r="F657" s="66" t="s">
        <v>75</v>
      </c>
      <c r="G657" s="66" t="s">
        <v>163</v>
      </c>
      <c r="H657" s="66" t="s">
        <v>75</v>
      </c>
      <c r="I657" s="66" t="s">
        <v>75</v>
      </c>
      <c r="J657" s="64" t="s">
        <v>76</v>
      </c>
      <c r="K657" s="67">
        <f t="shared" si="11"/>
        <v>15000</v>
      </c>
      <c r="L657" s="79">
        <v>15000</v>
      </c>
      <c r="M657" s="69"/>
      <c r="N657" s="65"/>
    </row>
    <row r="658" spans="1:14" ht="67.5">
      <c r="A658" s="75" t="s">
        <v>539</v>
      </c>
      <c r="B658" s="63" t="s">
        <v>708</v>
      </c>
      <c r="C658" s="64" t="s">
        <v>702</v>
      </c>
      <c r="D658" s="65" t="s">
        <v>30</v>
      </c>
      <c r="E658" s="64" t="s">
        <v>47</v>
      </c>
      <c r="F658" s="66" t="s">
        <v>75</v>
      </c>
      <c r="G658" s="66" t="s">
        <v>163</v>
      </c>
      <c r="H658" s="66" t="s">
        <v>75</v>
      </c>
      <c r="I658" s="66" t="s">
        <v>75</v>
      </c>
      <c r="J658" s="64" t="s">
        <v>76</v>
      </c>
      <c r="K658" s="67">
        <f t="shared" si="11"/>
        <v>114000</v>
      </c>
      <c r="L658" s="79">
        <v>114000</v>
      </c>
      <c r="M658" s="69"/>
      <c r="N658" s="65"/>
    </row>
    <row r="659" spans="1:14" ht="22.5">
      <c r="A659" s="75" t="s">
        <v>169</v>
      </c>
      <c r="B659" s="63" t="s">
        <v>199</v>
      </c>
      <c r="C659" s="64" t="s">
        <v>709</v>
      </c>
      <c r="D659" s="65" t="s">
        <v>30</v>
      </c>
      <c r="E659" s="64" t="s">
        <v>47</v>
      </c>
      <c r="F659" s="66" t="s">
        <v>75</v>
      </c>
      <c r="G659" s="66" t="s">
        <v>163</v>
      </c>
      <c r="H659" s="66" t="s">
        <v>75</v>
      </c>
      <c r="I659" s="66" t="s">
        <v>75</v>
      </c>
      <c r="J659" s="64" t="s">
        <v>76</v>
      </c>
      <c r="K659" s="67">
        <f t="shared" si="11"/>
        <v>117702</v>
      </c>
      <c r="L659" s="79">
        <v>117702</v>
      </c>
      <c r="M659" s="69"/>
      <c r="N659" s="65"/>
    </row>
    <row r="660" spans="1:14" ht="22.5">
      <c r="A660" s="75" t="s">
        <v>169</v>
      </c>
      <c r="B660" s="63" t="s">
        <v>172</v>
      </c>
      <c r="C660" s="64" t="s">
        <v>709</v>
      </c>
      <c r="D660" s="65" t="s">
        <v>30</v>
      </c>
      <c r="E660" s="64" t="s">
        <v>47</v>
      </c>
      <c r="F660" s="66" t="s">
        <v>75</v>
      </c>
      <c r="G660" s="66" t="s">
        <v>163</v>
      </c>
      <c r="H660" s="66" t="s">
        <v>75</v>
      </c>
      <c r="I660" s="66" t="s">
        <v>75</v>
      </c>
      <c r="J660" s="64" t="s">
        <v>76</v>
      </c>
      <c r="K660" s="67">
        <f t="shared" si="11"/>
        <v>165000</v>
      </c>
      <c r="L660" s="79">
        <v>165000</v>
      </c>
      <c r="M660" s="69"/>
      <c r="N660" s="65"/>
    </row>
    <row r="661" spans="1:14" ht="22.5">
      <c r="A661" s="75" t="s">
        <v>161</v>
      </c>
      <c r="B661" s="63" t="s">
        <v>710</v>
      </c>
      <c r="C661" s="64" t="s">
        <v>711</v>
      </c>
      <c r="D661" s="65" t="s">
        <v>30</v>
      </c>
      <c r="E661" s="64" t="s">
        <v>47</v>
      </c>
      <c r="F661" s="66" t="s">
        <v>75</v>
      </c>
      <c r="G661" s="66" t="s">
        <v>163</v>
      </c>
      <c r="H661" s="66" t="s">
        <v>75</v>
      </c>
      <c r="I661" s="66" t="s">
        <v>75</v>
      </c>
      <c r="J661" s="64" t="s">
        <v>76</v>
      </c>
      <c r="K661" s="67">
        <f t="shared" si="11"/>
        <v>300000</v>
      </c>
      <c r="L661" s="79">
        <v>300000</v>
      </c>
      <c r="M661" s="69"/>
      <c r="N661" s="65"/>
    </row>
    <row r="662" spans="1:14" ht="33.75">
      <c r="A662" s="75" t="s">
        <v>161</v>
      </c>
      <c r="B662" s="63" t="s">
        <v>712</v>
      </c>
      <c r="C662" s="64" t="s">
        <v>711</v>
      </c>
      <c r="D662" s="65" t="s">
        <v>30</v>
      </c>
      <c r="E662" s="64" t="s">
        <v>47</v>
      </c>
      <c r="F662" s="66" t="s">
        <v>75</v>
      </c>
      <c r="G662" s="66" t="s">
        <v>163</v>
      </c>
      <c r="H662" s="66" t="s">
        <v>75</v>
      </c>
      <c r="I662" s="66" t="s">
        <v>75</v>
      </c>
      <c r="J662" s="64" t="s">
        <v>76</v>
      </c>
      <c r="K662" s="67">
        <f t="shared" si="11"/>
        <v>350000</v>
      </c>
      <c r="L662" s="79">
        <v>350000</v>
      </c>
      <c r="M662" s="69"/>
      <c r="N662" s="65"/>
    </row>
    <row r="663" spans="1:14" ht="22.5">
      <c r="A663" s="74" t="s">
        <v>166</v>
      </c>
      <c r="B663" s="63" t="s">
        <v>167</v>
      </c>
      <c r="C663" s="64" t="s">
        <v>711</v>
      </c>
      <c r="D663" s="65" t="s">
        <v>30</v>
      </c>
      <c r="E663" s="64" t="s">
        <v>74</v>
      </c>
      <c r="F663" s="66" t="s">
        <v>75</v>
      </c>
      <c r="G663" s="66" t="s">
        <v>75</v>
      </c>
      <c r="H663" s="66" t="s">
        <v>75</v>
      </c>
      <c r="I663" s="66" t="s">
        <v>75</v>
      </c>
      <c r="J663" s="64" t="s">
        <v>76</v>
      </c>
      <c r="K663" s="67">
        <f t="shared" si="11"/>
        <v>2083610</v>
      </c>
      <c r="L663" s="79">
        <v>2083610</v>
      </c>
      <c r="M663" s="69"/>
      <c r="N663" s="65"/>
    </row>
    <row r="664" spans="1:14" ht="22.5">
      <c r="A664" s="75" t="s">
        <v>169</v>
      </c>
      <c r="B664" s="63" t="s">
        <v>363</v>
      </c>
      <c r="C664" s="64" t="s">
        <v>711</v>
      </c>
      <c r="D664" s="65" t="s">
        <v>30</v>
      </c>
      <c r="E664" s="64" t="s">
        <v>47</v>
      </c>
      <c r="F664" s="66" t="s">
        <v>75</v>
      </c>
      <c r="G664" s="66" t="s">
        <v>163</v>
      </c>
      <c r="H664" s="66" t="s">
        <v>75</v>
      </c>
      <c r="I664" s="66" t="s">
        <v>75</v>
      </c>
      <c r="J664" s="64" t="s">
        <v>76</v>
      </c>
      <c r="K664" s="67">
        <f t="shared" si="11"/>
        <v>560356</v>
      </c>
      <c r="L664" s="79">
        <v>560356</v>
      </c>
      <c r="M664" s="69"/>
      <c r="N664" s="65"/>
    </row>
    <row r="665" spans="1:14" ht="22.5">
      <c r="A665" s="75" t="s">
        <v>176</v>
      </c>
      <c r="B665" s="63" t="s">
        <v>713</v>
      </c>
      <c r="C665" s="64" t="s">
        <v>711</v>
      </c>
      <c r="D665" s="65" t="s">
        <v>30</v>
      </c>
      <c r="E665" s="64" t="s">
        <v>74</v>
      </c>
      <c r="F665" s="66" t="s">
        <v>75</v>
      </c>
      <c r="G665" s="66" t="s">
        <v>75</v>
      </c>
      <c r="H665" s="66" t="s">
        <v>75</v>
      </c>
      <c r="I665" s="66" t="s">
        <v>75</v>
      </c>
      <c r="J665" s="64" t="s">
        <v>76</v>
      </c>
      <c r="K665" s="67">
        <f t="shared" si="11"/>
        <v>926500</v>
      </c>
      <c r="L665" s="79">
        <v>926500</v>
      </c>
      <c r="M665" s="69"/>
      <c r="N665" s="65"/>
    </row>
    <row r="666" spans="1:14" ht="22.5">
      <c r="A666" s="75" t="s">
        <v>475</v>
      </c>
      <c r="B666" s="63" t="s">
        <v>714</v>
      </c>
      <c r="C666" s="64" t="s">
        <v>711</v>
      </c>
      <c r="D666" s="65" t="s">
        <v>30</v>
      </c>
      <c r="E666" s="64" t="s">
        <v>47</v>
      </c>
      <c r="F666" s="66" t="s">
        <v>75</v>
      </c>
      <c r="G666" s="66" t="s">
        <v>163</v>
      </c>
      <c r="H666" s="66" t="s">
        <v>75</v>
      </c>
      <c r="I666" s="66" t="s">
        <v>75</v>
      </c>
      <c r="J666" s="64" t="s">
        <v>76</v>
      </c>
      <c r="K666" s="67">
        <f t="shared" si="11"/>
        <v>220000</v>
      </c>
      <c r="L666" s="79">
        <v>220000</v>
      </c>
      <c r="M666" s="69"/>
      <c r="N666" s="65"/>
    </row>
    <row r="667" spans="1:14" ht="22.5">
      <c r="A667" s="75" t="s">
        <v>176</v>
      </c>
      <c r="B667" s="63" t="s">
        <v>715</v>
      </c>
      <c r="C667" s="64" t="s">
        <v>711</v>
      </c>
      <c r="D667" s="65" t="s">
        <v>30</v>
      </c>
      <c r="E667" s="64" t="s">
        <v>47</v>
      </c>
      <c r="F667" s="66" t="s">
        <v>75</v>
      </c>
      <c r="G667" s="66" t="s">
        <v>163</v>
      </c>
      <c r="H667" s="66" t="s">
        <v>75</v>
      </c>
      <c r="I667" s="66" t="s">
        <v>75</v>
      </c>
      <c r="J667" s="64" t="s">
        <v>76</v>
      </c>
      <c r="K667" s="67">
        <f t="shared" si="11"/>
        <v>40500</v>
      </c>
      <c r="L667" s="79">
        <v>40500</v>
      </c>
      <c r="M667" s="69"/>
      <c r="N667" s="65"/>
    </row>
    <row r="668" spans="1:14" ht="22.5">
      <c r="A668" s="75" t="s">
        <v>176</v>
      </c>
      <c r="B668" s="63" t="s">
        <v>716</v>
      </c>
      <c r="C668" s="64" t="s">
        <v>711</v>
      </c>
      <c r="D668" s="65" t="s">
        <v>30</v>
      </c>
      <c r="E668" s="64" t="s">
        <v>47</v>
      </c>
      <c r="F668" s="66" t="s">
        <v>75</v>
      </c>
      <c r="G668" s="66" t="s">
        <v>163</v>
      </c>
      <c r="H668" s="66" t="s">
        <v>75</v>
      </c>
      <c r="I668" s="66" t="s">
        <v>75</v>
      </c>
      <c r="J668" s="64" t="s">
        <v>76</v>
      </c>
      <c r="K668" s="67">
        <f t="shared" si="11"/>
        <v>108000</v>
      </c>
      <c r="L668" s="79">
        <v>108000</v>
      </c>
      <c r="M668" s="69"/>
      <c r="N668" s="65"/>
    </row>
    <row r="669" spans="1:14" ht="22.5">
      <c r="A669" s="75" t="s">
        <v>291</v>
      </c>
      <c r="B669" s="63" t="s">
        <v>717</v>
      </c>
      <c r="C669" s="64" t="s">
        <v>711</v>
      </c>
      <c r="D669" s="65" t="s">
        <v>30</v>
      </c>
      <c r="E669" s="64" t="s">
        <v>47</v>
      </c>
      <c r="F669" s="66" t="s">
        <v>75</v>
      </c>
      <c r="G669" s="66" t="s">
        <v>163</v>
      </c>
      <c r="H669" s="66" t="s">
        <v>75</v>
      </c>
      <c r="I669" s="66" t="s">
        <v>75</v>
      </c>
      <c r="J669" s="64" t="s">
        <v>76</v>
      </c>
      <c r="K669" s="67">
        <f t="shared" si="11"/>
        <v>50000</v>
      </c>
      <c r="L669" s="69"/>
      <c r="M669" s="79">
        <v>50000</v>
      </c>
      <c r="N669" s="65"/>
    </row>
    <row r="670" spans="1:14" ht="22.5">
      <c r="A670" s="75" t="s">
        <v>181</v>
      </c>
      <c r="B670" s="63" t="s">
        <v>718</v>
      </c>
      <c r="C670" s="64" t="s">
        <v>711</v>
      </c>
      <c r="D670" s="65" t="s">
        <v>30</v>
      </c>
      <c r="E670" s="64" t="s">
        <v>47</v>
      </c>
      <c r="F670" s="66" t="s">
        <v>75</v>
      </c>
      <c r="G670" s="66" t="s">
        <v>163</v>
      </c>
      <c r="H670" s="66" t="s">
        <v>75</v>
      </c>
      <c r="I670" s="66" t="s">
        <v>75</v>
      </c>
      <c r="J670" s="64" t="s">
        <v>76</v>
      </c>
      <c r="K670" s="67">
        <f t="shared" si="11"/>
        <v>80000</v>
      </c>
      <c r="L670" s="69"/>
      <c r="M670" s="79">
        <v>80000</v>
      </c>
      <c r="N670" s="65"/>
    </row>
    <row r="671" spans="1:14" ht="22.5">
      <c r="A671" s="75" t="s">
        <v>328</v>
      </c>
      <c r="B671" s="63" t="s">
        <v>719</v>
      </c>
      <c r="C671" s="64" t="s">
        <v>711</v>
      </c>
      <c r="D671" s="65" t="s">
        <v>30</v>
      </c>
      <c r="E671" s="64" t="s">
        <v>47</v>
      </c>
      <c r="F671" s="66" t="s">
        <v>75</v>
      </c>
      <c r="G671" s="66" t="s">
        <v>163</v>
      </c>
      <c r="H671" s="66" t="s">
        <v>75</v>
      </c>
      <c r="I671" s="66" t="s">
        <v>75</v>
      </c>
      <c r="J671" s="64" t="s">
        <v>76</v>
      </c>
      <c r="K671" s="67">
        <f t="shared" ref="K671:K734" si="12">SUBTOTAL(9,L671:M671)</f>
        <v>600000</v>
      </c>
      <c r="L671" s="69"/>
      <c r="M671" s="79">
        <v>600000</v>
      </c>
      <c r="N671" s="65"/>
    </row>
    <row r="672" spans="1:14" ht="22.5">
      <c r="A672" s="75" t="s">
        <v>201</v>
      </c>
      <c r="B672" s="63" t="s">
        <v>720</v>
      </c>
      <c r="C672" s="64" t="s">
        <v>711</v>
      </c>
      <c r="D672" s="65" t="s">
        <v>30</v>
      </c>
      <c r="E672" s="64" t="s">
        <v>47</v>
      </c>
      <c r="F672" s="66" t="s">
        <v>75</v>
      </c>
      <c r="G672" s="66" t="s">
        <v>163</v>
      </c>
      <c r="H672" s="66" t="s">
        <v>75</v>
      </c>
      <c r="I672" s="66" t="s">
        <v>75</v>
      </c>
      <c r="J672" s="64" t="s">
        <v>76</v>
      </c>
      <c r="K672" s="67">
        <f t="shared" si="12"/>
        <v>70000</v>
      </c>
      <c r="L672" s="69"/>
      <c r="M672" s="79">
        <v>70000</v>
      </c>
      <c r="N672" s="65"/>
    </row>
    <row r="673" spans="1:14" ht="22.5">
      <c r="A673" s="75" t="s">
        <v>169</v>
      </c>
      <c r="B673" s="63" t="s">
        <v>172</v>
      </c>
      <c r="C673" s="64" t="s">
        <v>721</v>
      </c>
      <c r="D673" s="65" t="s">
        <v>30</v>
      </c>
      <c r="E673" s="64" t="s">
        <v>47</v>
      </c>
      <c r="F673" s="66" t="s">
        <v>75</v>
      </c>
      <c r="G673" s="66" t="s">
        <v>163</v>
      </c>
      <c r="H673" s="66" t="s">
        <v>75</v>
      </c>
      <c r="I673" s="66" t="s">
        <v>75</v>
      </c>
      <c r="J673" s="64" t="s">
        <v>76</v>
      </c>
      <c r="K673" s="67">
        <f t="shared" si="12"/>
        <v>350000</v>
      </c>
      <c r="L673" s="79">
        <v>350000</v>
      </c>
      <c r="M673" s="68"/>
      <c r="N673" s="65"/>
    </row>
    <row r="674" spans="1:14" ht="22.5">
      <c r="A674" s="75" t="s">
        <v>169</v>
      </c>
      <c r="B674" s="63" t="s">
        <v>722</v>
      </c>
      <c r="C674" s="64" t="s">
        <v>721</v>
      </c>
      <c r="D674" s="65" t="s">
        <v>30</v>
      </c>
      <c r="E674" s="64" t="s">
        <v>47</v>
      </c>
      <c r="F674" s="66" t="s">
        <v>75</v>
      </c>
      <c r="G674" s="66" t="s">
        <v>163</v>
      </c>
      <c r="H674" s="66" t="s">
        <v>75</v>
      </c>
      <c r="I674" s="66" t="s">
        <v>75</v>
      </c>
      <c r="J674" s="64" t="s">
        <v>76</v>
      </c>
      <c r="K674" s="67">
        <f t="shared" si="12"/>
        <v>100000</v>
      </c>
      <c r="L674" s="79">
        <v>100000</v>
      </c>
      <c r="M674" s="68"/>
      <c r="N674" s="65"/>
    </row>
    <row r="675" spans="1:14" ht="22.5">
      <c r="A675" s="75" t="s">
        <v>169</v>
      </c>
      <c r="B675" s="63" t="s">
        <v>172</v>
      </c>
      <c r="C675" s="64" t="s">
        <v>723</v>
      </c>
      <c r="D675" s="65" t="s">
        <v>30</v>
      </c>
      <c r="E675" s="64" t="s">
        <v>47</v>
      </c>
      <c r="F675" s="66" t="s">
        <v>75</v>
      </c>
      <c r="G675" s="66" t="s">
        <v>163</v>
      </c>
      <c r="H675" s="66" t="s">
        <v>75</v>
      </c>
      <c r="I675" s="66" t="s">
        <v>75</v>
      </c>
      <c r="J675" s="64" t="s">
        <v>76</v>
      </c>
      <c r="K675" s="67">
        <f t="shared" si="12"/>
        <v>135000</v>
      </c>
      <c r="L675" s="79">
        <v>135000</v>
      </c>
      <c r="M675" s="68"/>
      <c r="N675" s="65"/>
    </row>
    <row r="676" spans="1:14" ht="22.5">
      <c r="A676" s="75" t="s">
        <v>328</v>
      </c>
      <c r="B676" s="63" t="s">
        <v>724</v>
      </c>
      <c r="C676" s="64" t="s">
        <v>723</v>
      </c>
      <c r="D676" s="65" t="s">
        <v>30</v>
      </c>
      <c r="E676" s="64" t="s">
        <v>47</v>
      </c>
      <c r="F676" s="66" t="s">
        <v>75</v>
      </c>
      <c r="G676" s="66" t="s">
        <v>163</v>
      </c>
      <c r="H676" s="66" t="s">
        <v>75</v>
      </c>
      <c r="I676" s="66" t="s">
        <v>75</v>
      </c>
      <c r="J676" s="64" t="s">
        <v>76</v>
      </c>
      <c r="K676" s="67">
        <f t="shared" si="12"/>
        <v>500000</v>
      </c>
      <c r="L676" s="68"/>
      <c r="M676" s="79">
        <v>500000</v>
      </c>
      <c r="N676" s="65"/>
    </row>
    <row r="677" spans="1:14" ht="33.75">
      <c r="A677" s="75" t="s">
        <v>176</v>
      </c>
      <c r="B677" s="63" t="s">
        <v>725</v>
      </c>
      <c r="C677" s="64" t="s">
        <v>726</v>
      </c>
      <c r="D677" s="65" t="s">
        <v>30</v>
      </c>
      <c r="E677" s="64" t="s">
        <v>47</v>
      </c>
      <c r="F677" s="66" t="s">
        <v>75</v>
      </c>
      <c r="G677" s="66" t="s">
        <v>163</v>
      </c>
      <c r="H677" s="66" t="s">
        <v>75</v>
      </c>
      <c r="I677" s="66" t="s">
        <v>75</v>
      </c>
      <c r="J677" s="64" t="s">
        <v>76</v>
      </c>
      <c r="K677" s="67">
        <f t="shared" si="12"/>
        <v>50000</v>
      </c>
      <c r="L677" s="79">
        <v>50000</v>
      </c>
      <c r="M677" s="68"/>
      <c r="N677" s="65"/>
    </row>
    <row r="678" spans="1:14" ht="22.5">
      <c r="A678" s="75" t="s">
        <v>161</v>
      </c>
      <c r="B678" s="63" t="s">
        <v>616</v>
      </c>
      <c r="C678" s="64" t="s">
        <v>727</v>
      </c>
      <c r="D678" s="65" t="s">
        <v>30</v>
      </c>
      <c r="E678" s="64" t="s">
        <v>47</v>
      </c>
      <c r="F678" s="66" t="s">
        <v>75</v>
      </c>
      <c r="G678" s="66" t="s">
        <v>163</v>
      </c>
      <c r="H678" s="66" t="s">
        <v>75</v>
      </c>
      <c r="I678" s="66" t="s">
        <v>75</v>
      </c>
      <c r="J678" s="64" t="s">
        <v>76</v>
      </c>
      <c r="K678" s="67">
        <f t="shared" si="12"/>
        <v>150000</v>
      </c>
      <c r="L678" s="79">
        <v>150000</v>
      </c>
      <c r="M678" s="69"/>
      <c r="N678" s="65"/>
    </row>
    <row r="679" spans="1:14" ht="22.5">
      <c r="A679" s="74" t="s">
        <v>166</v>
      </c>
      <c r="B679" s="63" t="s">
        <v>167</v>
      </c>
      <c r="C679" s="64" t="s">
        <v>727</v>
      </c>
      <c r="D679" s="65" t="s">
        <v>30</v>
      </c>
      <c r="E679" s="64" t="s">
        <v>168</v>
      </c>
      <c r="F679" s="66" t="s">
        <v>75</v>
      </c>
      <c r="G679" s="66" t="s">
        <v>163</v>
      </c>
      <c r="H679" s="66" t="s">
        <v>75</v>
      </c>
      <c r="I679" s="66" t="s">
        <v>75</v>
      </c>
      <c r="J679" s="64" t="s">
        <v>76</v>
      </c>
      <c r="K679" s="67">
        <f t="shared" si="12"/>
        <v>93575</v>
      </c>
      <c r="L679" s="79">
        <v>93575</v>
      </c>
      <c r="M679" s="69"/>
      <c r="N679" s="65"/>
    </row>
    <row r="680" spans="1:14" ht="22.5">
      <c r="A680" s="75" t="s">
        <v>650</v>
      </c>
      <c r="B680" s="63" t="s">
        <v>651</v>
      </c>
      <c r="C680" s="64" t="s">
        <v>727</v>
      </c>
      <c r="D680" s="65" t="s">
        <v>30</v>
      </c>
      <c r="E680" s="64" t="s">
        <v>74</v>
      </c>
      <c r="F680" s="66" t="s">
        <v>75</v>
      </c>
      <c r="G680" s="66" t="s">
        <v>75</v>
      </c>
      <c r="H680" s="66" t="s">
        <v>75</v>
      </c>
      <c r="I680" s="66" t="s">
        <v>75</v>
      </c>
      <c r="J680" s="64" t="s">
        <v>76</v>
      </c>
      <c r="K680" s="67">
        <f t="shared" si="12"/>
        <v>3300000</v>
      </c>
      <c r="L680" s="79">
        <v>3300000</v>
      </c>
      <c r="M680" s="69"/>
      <c r="N680" s="65"/>
    </row>
    <row r="681" spans="1:14" ht="22.5">
      <c r="A681" s="75" t="s">
        <v>169</v>
      </c>
      <c r="B681" s="63" t="s">
        <v>206</v>
      </c>
      <c r="C681" s="64" t="s">
        <v>727</v>
      </c>
      <c r="D681" s="65" t="s">
        <v>30</v>
      </c>
      <c r="E681" s="64" t="s">
        <v>47</v>
      </c>
      <c r="F681" s="66" t="s">
        <v>75</v>
      </c>
      <c r="G681" s="66" t="s">
        <v>163</v>
      </c>
      <c r="H681" s="66" t="s">
        <v>75</v>
      </c>
      <c r="I681" s="66" t="s">
        <v>75</v>
      </c>
      <c r="J681" s="64" t="s">
        <v>76</v>
      </c>
      <c r="K681" s="67">
        <f t="shared" si="12"/>
        <v>94036</v>
      </c>
      <c r="L681" s="79">
        <v>94036</v>
      </c>
      <c r="M681" s="69"/>
      <c r="N681" s="65"/>
    </row>
    <row r="682" spans="1:14" ht="33.75">
      <c r="A682" s="75" t="s">
        <v>728</v>
      </c>
      <c r="B682" s="63" t="s">
        <v>729</v>
      </c>
      <c r="C682" s="64" t="s">
        <v>727</v>
      </c>
      <c r="D682" s="65" t="s">
        <v>30</v>
      </c>
      <c r="E682" s="64" t="s">
        <v>74</v>
      </c>
      <c r="F682" s="66" t="s">
        <v>75</v>
      </c>
      <c r="G682" s="66" t="s">
        <v>75</v>
      </c>
      <c r="H682" s="66" t="s">
        <v>75</v>
      </c>
      <c r="I682" s="66" t="s">
        <v>75</v>
      </c>
      <c r="J682" s="64" t="s">
        <v>76</v>
      </c>
      <c r="K682" s="67">
        <f t="shared" si="12"/>
        <v>2000000</v>
      </c>
      <c r="L682" s="69"/>
      <c r="M682" s="79">
        <v>2000000</v>
      </c>
      <c r="N682" s="65"/>
    </row>
    <row r="683" spans="1:14" ht="22.5">
      <c r="A683" s="75" t="s">
        <v>451</v>
      </c>
      <c r="B683" s="63" t="s">
        <v>730</v>
      </c>
      <c r="C683" s="64" t="s">
        <v>731</v>
      </c>
      <c r="D683" s="65" t="s">
        <v>30</v>
      </c>
      <c r="E683" s="64" t="s">
        <v>74</v>
      </c>
      <c r="F683" s="66" t="s">
        <v>75</v>
      </c>
      <c r="G683" s="66" t="s">
        <v>75</v>
      </c>
      <c r="H683" s="66" t="s">
        <v>75</v>
      </c>
      <c r="I683" s="66" t="s">
        <v>75</v>
      </c>
      <c r="J683" s="64" t="s">
        <v>76</v>
      </c>
      <c r="K683" s="67">
        <f t="shared" si="12"/>
        <v>5000000</v>
      </c>
      <c r="L683" s="79">
        <v>5000000</v>
      </c>
      <c r="M683" s="68"/>
      <c r="N683" s="65"/>
    </row>
    <row r="684" spans="1:14" ht="22.5">
      <c r="A684" s="75" t="s">
        <v>451</v>
      </c>
      <c r="B684" s="63" t="s">
        <v>732</v>
      </c>
      <c r="C684" s="64" t="s">
        <v>731</v>
      </c>
      <c r="D684" s="65" t="s">
        <v>30</v>
      </c>
      <c r="E684" s="64" t="s">
        <v>74</v>
      </c>
      <c r="F684" s="66" t="s">
        <v>75</v>
      </c>
      <c r="G684" s="66" t="s">
        <v>75</v>
      </c>
      <c r="H684" s="66" t="s">
        <v>75</v>
      </c>
      <c r="I684" s="66" t="s">
        <v>75</v>
      </c>
      <c r="J684" s="64" t="s">
        <v>76</v>
      </c>
      <c r="K684" s="67">
        <f t="shared" si="12"/>
        <v>5000000</v>
      </c>
      <c r="L684" s="79">
        <v>5000000</v>
      </c>
      <c r="M684" s="68"/>
      <c r="N684" s="65"/>
    </row>
    <row r="685" spans="1:14" ht="22.5">
      <c r="A685" s="75" t="s">
        <v>451</v>
      </c>
      <c r="B685" s="63" t="s">
        <v>733</v>
      </c>
      <c r="C685" s="64" t="s">
        <v>731</v>
      </c>
      <c r="D685" s="65" t="s">
        <v>30</v>
      </c>
      <c r="E685" s="64" t="s">
        <v>74</v>
      </c>
      <c r="F685" s="66" t="s">
        <v>75</v>
      </c>
      <c r="G685" s="66" t="s">
        <v>75</v>
      </c>
      <c r="H685" s="66" t="s">
        <v>75</v>
      </c>
      <c r="I685" s="66" t="s">
        <v>75</v>
      </c>
      <c r="J685" s="64" t="s">
        <v>76</v>
      </c>
      <c r="K685" s="67">
        <f t="shared" si="12"/>
        <v>5000000</v>
      </c>
      <c r="L685" s="79">
        <v>5000000</v>
      </c>
      <c r="M685" s="68"/>
      <c r="N685" s="65"/>
    </row>
    <row r="686" spans="1:14" ht="22.5">
      <c r="A686" s="74" t="s">
        <v>166</v>
      </c>
      <c r="B686" s="63" t="s">
        <v>167</v>
      </c>
      <c r="C686" s="64" t="s">
        <v>734</v>
      </c>
      <c r="D686" s="65" t="s">
        <v>30</v>
      </c>
      <c r="E686" s="64" t="s">
        <v>168</v>
      </c>
      <c r="F686" s="66" t="s">
        <v>75</v>
      </c>
      <c r="G686" s="66" t="s">
        <v>163</v>
      </c>
      <c r="H686" s="66" t="s">
        <v>75</v>
      </c>
      <c r="I686" s="66" t="s">
        <v>75</v>
      </c>
      <c r="J686" s="64" t="s">
        <v>76</v>
      </c>
      <c r="K686" s="67">
        <f t="shared" si="12"/>
        <v>490000</v>
      </c>
      <c r="L686" s="79">
        <v>490000</v>
      </c>
      <c r="M686" s="69"/>
      <c r="N686" s="65"/>
    </row>
    <row r="687" spans="1:14" ht="15">
      <c r="A687" s="74" t="s">
        <v>169</v>
      </c>
      <c r="B687" s="63" t="s">
        <v>192</v>
      </c>
      <c r="C687" s="64" t="s">
        <v>734</v>
      </c>
      <c r="D687" s="65" t="s">
        <v>27</v>
      </c>
      <c r="E687" s="64" t="s">
        <v>74</v>
      </c>
      <c r="F687" s="66" t="s">
        <v>75</v>
      </c>
      <c r="G687" s="66" t="s">
        <v>75</v>
      </c>
      <c r="H687" s="66" t="s">
        <v>75</v>
      </c>
      <c r="I687" s="66" t="s">
        <v>75</v>
      </c>
      <c r="J687" s="64" t="s">
        <v>76</v>
      </c>
      <c r="K687" s="67">
        <f t="shared" si="12"/>
        <v>64500000</v>
      </c>
      <c r="L687" s="79">
        <v>64500000</v>
      </c>
      <c r="M687" s="69"/>
      <c r="N687" s="65"/>
    </row>
    <row r="688" spans="1:14" ht="22.5">
      <c r="A688" s="74" t="s">
        <v>169</v>
      </c>
      <c r="B688" s="63" t="s">
        <v>199</v>
      </c>
      <c r="C688" s="64" t="s">
        <v>734</v>
      </c>
      <c r="D688" s="65" t="s">
        <v>30</v>
      </c>
      <c r="E688" s="64" t="s">
        <v>74</v>
      </c>
      <c r="F688" s="66" t="s">
        <v>75</v>
      </c>
      <c r="G688" s="66" t="s">
        <v>75</v>
      </c>
      <c r="H688" s="66" t="s">
        <v>75</v>
      </c>
      <c r="I688" s="66" t="s">
        <v>75</v>
      </c>
      <c r="J688" s="64" t="s">
        <v>76</v>
      </c>
      <c r="K688" s="67">
        <f t="shared" si="12"/>
        <v>1067050</v>
      </c>
      <c r="L688" s="79">
        <v>1067050</v>
      </c>
      <c r="M688" s="69"/>
      <c r="N688" s="65"/>
    </row>
    <row r="689" spans="1:14" ht="22.5">
      <c r="A689" s="74" t="s">
        <v>169</v>
      </c>
      <c r="B689" s="63" t="s">
        <v>172</v>
      </c>
      <c r="C689" s="64" t="s">
        <v>734</v>
      </c>
      <c r="D689" s="65" t="s">
        <v>30</v>
      </c>
      <c r="E689" s="64" t="s">
        <v>47</v>
      </c>
      <c r="F689" s="66" t="s">
        <v>75</v>
      </c>
      <c r="G689" s="66" t="s">
        <v>163</v>
      </c>
      <c r="H689" s="66" t="s">
        <v>75</v>
      </c>
      <c r="I689" s="66" t="s">
        <v>75</v>
      </c>
      <c r="J689" s="64" t="s">
        <v>76</v>
      </c>
      <c r="K689" s="67">
        <f t="shared" si="12"/>
        <v>566000</v>
      </c>
      <c r="L689" s="79">
        <v>566000</v>
      </c>
      <c r="M689" s="69"/>
      <c r="N689" s="65"/>
    </row>
    <row r="690" spans="1:14" ht="15">
      <c r="A690" s="74" t="s">
        <v>475</v>
      </c>
      <c r="B690" s="63" t="s">
        <v>714</v>
      </c>
      <c r="C690" s="64" t="s">
        <v>734</v>
      </c>
      <c r="D690" s="65" t="s">
        <v>30</v>
      </c>
      <c r="E690" s="64" t="s">
        <v>74</v>
      </c>
      <c r="F690" s="66" t="s">
        <v>75</v>
      </c>
      <c r="G690" s="66" t="s">
        <v>75</v>
      </c>
      <c r="H690" s="66" t="s">
        <v>75</v>
      </c>
      <c r="I690" s="66" t="s">
        <v>75</v>
      </c>
      <c r="J690" s="64" t="s">
        <v>76</v>
      </c>
      <c r="K690" s="67">
        <f t="shared" si="12"/>
        <v>3000000</v>
      </c>
      <c r="L690" s="79">
        <v>3000000</v>
      </c>
      <c r="M690" s="69"/>
      <c r="N690" s="65"/>
    </row>
    <row r="691" spans="1:14" ht="22.5">
      <c r="A691" s="74" t="s">
        <v>735</v>
      </c>
      <c r="B691" s="63" t="s">
        <v>736</v>
      </c>
      <c r="C691" s="64" t="s">
        <v>734</v>
      </c>
      <c r="D691" s="65" t="s">
        <v>30</v>
      </c>
      <c r="E691" s="64" t="s">
        <v>74</v>
      </c>
      <c r="F691" s="66" t="s">
        <v>75</v>
      </c>
      <c r="G691" s="66" t="s">
        <v>75</v>
      </c>
      <c r="H691" s="66" t="s">
        <v>75</v>
      </c>
      <c r="I691" s="66" t="s">
        <v>75</v>
      </c>
      <c r="J691" s="64" t="s">
        <v>76</v>
      </c>
      <c r="K691" s="67">
        <f t="shared" si="12"/>
        <v>10000000</v>
      </c>
      <c r="L691" s="79">
        <v>10000000</v>
      </c>
      <c r="M691" s="69"/>
      <c r="N691" s="65"/>
    </row>
    <row r="692" spans="1:14" ht="22.5">
      <c r="A692" s="74" t="s">
        <v>735</v>
      </c>
      <c r="B692" s="63" t="s">
        <v>736</v>
      </c>
      <c r="C692" s="64" t="s">
        <v>734</v>
      </c>
      <c r="D692" s="65" t="s">
        <v>30</v>
      </c>
      <c r="E692" s="64" t="s">
        <v>74</v>
      </c>
      <c r="F692" s="66" t="s">
        <v>75</v>
      </c>
      <c r="G692" s="66" t="s">
        <v>75</v>
      </c>
      <c r="H692" s="66" t="s">
        <v>75</v>
      </c>
      <c r="I692" s="66" t="s">
        <v>75</v>
      </c>
      <c r="J692" s="64" t="s">
        <v>76</v>
      </c>
      <c r="K692" s="67">
        <f t="shared" si="12"/>
        <v>10000000</v>
      </c>
      <c r="L692" s="79">
        <v>10000000</v>
      </c>
      <c r="M692" s="69"/>
      <c r="N692" s="65"/>
    </row>
    <row r="693" spans="1:14" ht="22.5">
      <c r="A693" s="74" t="s">
        <v>176</v>
      </c>
      <c r="B693" s="63" t="s">
        <v>737</v>
      </c>
      <c r="C693" s="64" t="s">
        <v>734</v>
      </c>
      <c r="D693" s="65" t="s">
        <v>30</v>
      </c>
      <c r="E693" s="64" t="s">
        <v>47</v>
      </c>
      <c r="F693" s="66" t="s">
        <v>75</v>
      </c>
      <c r="G693" s="66" t="s">
        <v>163</v>
      </c>
      <c r="H693" s="66" t="s">
        <v>75</v>
      </c>
      <c r="I693" s="66" t="s">
        <v>75</v>
      </c>
      <c r="J693" s="64" t="s">
        <v>76</v>
      </c>
      <c r="K693" s="67">
        <f t="shared" si="12"/>
        <v>568800</v>
      </c>
      <c r="L693" s="79">
        <v>568800</v>
      </c>
      <c r="M693" s="69"/>
      <c r="N693" s="65"/>
    </row>
    <row r="694" spans="1:14" ht="22.5">
      <c r="A694" s="74" t="s">
        <v>176</v>
      </c>
      <c r="B694" s="63" t="s">
        <v>738</v>
      </c>
      <c r="C694" s="64" t="s">
        <v>734</v>
      </c>
      <c r="D694" s="65" t="s">
        <v>30</v>
      </c>
      <c r="E694" s="64" t="s">
        <v>47</v>
      </c>
      <c r="F694" s="66" t="s">
        <v>75</v>
      </c>
      <c r="G694" s="66" t="s">
        <v>163</v>
      </c>
      <c r="H694" s="66" t="s">
        <v>75</v>
      </c>
      <c r="I694" s="66" t="s">
        <v>75</v>
      </c>
      <c r="J694" s="64" t="s">
        <v>76</v>
      </c>
      <c r="K694" s="67">
        <f t="shared" si="12"/>
        <v>500000</v>
      </c>
      <c r="L694" s="79">
        <v>500000</v>
      </c>
      <c r="M694" s="69"/>
      <c r="N694" s="65"/>
    </row>
    <row r="695" spans="1:14" ht="22.5">
      <c r="A695" s="74" t="s">
        <v>176</v>
      </c>
      <c r="B695" s="63" t="s">
        <v>739</v>
      </c>
      <c r="C695" s="64" t="s">
        <v>734</v>
      </c>
      <c r="D695" s="65" t="s">
        <v>30</v>
      </c>
      <c r="E695" s="64" t="s">
        <v>74</v>
      </c>
      <c r="F695" s="66" t="s">
        <v>75</v>
      </c>
      <c r="G695" s="66" t="s">
        <v>75</v>
      </c>
      <c r="H695" s="66" t="s">
        <v>75</v>
      </c>
      <c r="I695" s="66" t="s">
        <v>75</v>
      </c>
      <c r="J695" s="64" t="s">
        <v>76</v>
      </c>
      <c r="K695" s="67">
        <f t="shared" si="12"/>
        <v>2000000</v>
      </c>
      <c r="L695" s="79">
        <v>2000000</v>
      </c>
      <c r="M695" s="69"/>
      <c r="N695" s="65"/>
    </row>
    <row r="696" spans="1:14" ht="22.5">
      <c r="A696" s="74" t="s">
        <v>176</v>
      </c>
      <c r="B696" s="63" t="s">
        <v>740</v>
      </c>
      <c r="C696" s="64" t="s">
        <v>734</v>
      </c>
      <c r="D696" s="65" t="s">
        <v>30</v>
      </c>
      <c r="E696" s="64" t="s">
        <v>74</v>
      </c>
      <c r="F696" s="66" t="s">
        <v>75</v>
      </c>
      <c r="G696" s="66" t="s">
        <v>75</v>
      </c>
      <c r="H696" s="66" t="s">
        <v>75</v>
      </c>
      <c r="I696" s="66" t="s">
        <v>75</v>
      </c>
      <c r="J696" s="64" t="s">
        <v>76</v>
      </c>
      <c r="K696" s="67">
        <f t="shared" si="12"/>
        <v>4000000</v>
      </c>
      <c r="L696" s="79">
        <v>4000000</v>
      </c>
      <c r="M696" s="69"/>
      <c r="N696" s="65"/>
    </row>
    <row r="697" spans="1:14" ht="22.5">
      <c r="A697" s="74" t="s">
        <v>176</v>
      </c>
      <c r="B697" s="63" t="s">
        <v>741</v>
      </c>
      <c r="C697" s="64" t="s">
        <v>734</v>
      </c>
      <c r="D697" s="65" t="s">
        <v>30</v>
      </c>
      <c r="E697" s="64" t="s">
        <v>74</v>
      </c>
      <c r="F697" s="66" t="s">
        <v>75</v>
      </c>
      <c r="G697" s="66" t="s">
        <v>75</v>
      </c>
      <c r="H697" s="66" t="s">
        <v>75</v>
      </c>
      <c r="I697" s="66" t="s">
        <v>75</v>
      </c>
      <c r="J697" s="64" t="s">
        <v>76</v>
      </c>
      <c r="K697" s="67">
        <f t="shared" si="12"/>
        <v>5000000</v>
      </c>
      <c r="L697" s="79">
        <v>5000000</v>
      </c>
      <c r="M697" s="69"/>
      <c r="N697" s="65"/>
    </row>
    <row r="698" spans="1:14" ht="33.75">
      <c r="A698" s="74" t="s">
        <v>161</v>
      </c>
      <c r="B698" s="63" t="s">
        <v>742</v>
      </c>
      <c r="C698" s="64" t="s">
        <v>743</v>
      </c>
      <c r="D698" s="65" t="s">
        <v>30</v>
      </c>
      <c r="E698" s="64" t="s">
        <v>74</v>
      </c>
      <c r="F698" s="66" t="s">
        <v>75</v>
      </c>
      <c r="G698" s="66" t="s">
        <v>75</v>
      </c>
      <c r="H698" s="66" t="s">
        <v>75</v>
      </c>
      <c r="I698" s="66" t="s">
        <v>75</v>
      </c>
      <c r="J698" s="64" t="s">
        <v>76</v>
      </c>
      <c r="K698" s="67">
        <f t="shared" si="12"/>
        <v>1218000</v>
      </c>
      <c r="L698" s="69">
        <v>1218000</v>
      </c>
      <c r="M698" s="69"/>
      <c r="N698" s="65"/>
    </row>
    <row r="699" spans="1:14" ht="45">
      <c r="A699" s="74" t="s">
        <v>169</v>
      </c>
      <c r="B699" s="63" t="s">
        <v>744</v>
      </c>
      <c r="C699" s="64" t="s">
        <v>743</v>
      </c>
      <c r="D699" s="65" t="s">
        <v>30</v>
      </c>
      <c r="E699" s="64" t="s">
        <v>47</v>
      </c>
      <c r="F699" s="66" t="s">
        <v>75</v>
      </c>
      <c r="G699" s="66" t="s">
        <v>163</v>
      </c>
      <c r="H699" s="66" t="s">
        <v>75</v>
      </c>
      <c r="I699" s="66" t="s">
        <v>75</v>
      </c>
      <c r="J699" s="64" t="s">
        <v>76</v>
      </c>
      <c r="K699" s="67">
        <f t="shared" si="12"/>
        <v>208000</v>
      </c>
      <c r="L699" s="69">
        <v>208000</v>
      </c>
      <c r="M699" s="69"/>
      <c r="N699" s="65"/>
    </row>
    <row r="700" spans="1:14" ht="33.75">
      <c r="A700" s="74" t="s">
        <v>169</v>
      </c>
      <c r="B700" s="63" t="s">
        <v>745</v>
      </c>
      <c r="C700" s="64" t="s">
        <v>743</v>
      </c>
      <c r="D700" s="65" t="s">
        <v>30</v>
      </c>
      <c r="E700" s="64" t="s">
        <v>47</v>
      </c>
      <c r="F700" s="66" t="s">
        <v>75</v>
      </c>
      <c r="G700" s="66" t="s">
        <v>163</v>
      </c>
      <c r="H700" s="66" t="s">
        <v>75</v>
      </c>
      <c r="I700" s="66" t="s">
        <v>75</v>
      </c>
      <c r="J700" s="64" t="s">
        <v>76</v>
      </c>
      <c r="K700" s="67">
        <f t="shared" si="12"/>
        <v>74000</v>
      </c>
      <c r="L700" s="69">
        <v>74000</v>
      </c>
      <c r="M700" s="69"/>
      <c r="N700" s="65"/>
    </row>
    <row r="701" spans="1:14" ht="22.5">
      <c r="A701" s="75" t="s">
        <v>161</v>
      </c>
      <c r="B701" s="63" t="s">
        <v>746</v>
      </c>
      <c r="C701" s="64" t="s">
        <v>747</v>
      </c>
      <c r="D701" s="65" t="s">
        <v>30</v>
      </c>
      <c r="E701" s="64" t="s">
        <v>47</v>
      </c>
      <c r="F701" s="66" t="s">
        <v>75</v>
      </c>
      <c r="G701" s="66" t="s">
        <v>163</v>
      </c>
      <c r="H701" s="66" t="s">
        <v>75</v>
      </c>
      <c r="I701" s="66" t="s">
        <v>75</v>
      </c>
      <c r="J701" s="64" t="s">
        <v>76</v>
      </c>
      <c r="K701" s="67">
        <f t="shared" si="12"/>
        <v>288000</v>
      </c>
      <c r="L701" s="69">
        <v>288000</v>
      </c>
      <c r="M701" s="69"/>
      <c r="N701" s="65"/>
    </row>
    <row r="702" spans="1:14" ht="22.5">
      <c r="A702" s="75" t="s">
        <v>176</v>
      </c>
      <c r="B702" s="63" t="s">
        <v>748</v>
      </c>
      <c r="C702" s="64" t="s">
        <v>747</v>
      </c>
      <c r="D702" s="65" t="s">
        <v>30</v>
      </c>
      <c r="E702" s="64" t="s">
        <v>47</v>
      </c>
      <c r="F702" s="66" t="s">
        <v>75</v>
      </c>
      <c r="G702" s="66" t="s">
        <v>163</v>
      </c>
      <c r="H702" s="66" t="s">
        <v>75</v>
      </c>
      <c r="I702" s="66" t="s">
        <v>75</v>
      </c>
      <c r="J702" s="64" t="s">
        <v>76</v>
      </c>
      <c r="K702" s="67">
        <f t="shared" si="12"/>
        <v>712000</v>
      </c>
      <c r="L702" s="69">
        <v>712000</v>
      </c>
      <c r="M702" s="69"/>
      <c r="N702" s="65"/>
    </row>
    <row r="703" spans="1:14" ht="22.5">
      <c r="A703" s="75" t="s">
        <v>176</v>
      </c>
      <c r="B703" s="63" t="s">
        <v>749</v>
      </c>
      <c r="C703" s="64" t="s">
        <v>747</v>
      </c>
      <c r="D703" s="65" t="s">
        <v>30</v>
      </c>
      <c r="E703" s="64" t="s">
        <v>47</v>
      </c>
      <c r="F703" s="66" t="s">
        <v>75</v>
      </c>
      <c r="G703" s="66" t="s">
        <v>163</v>
      </c>
      <c r="H703" s="66" t="s">
        <v>75</v>
      </c>
      <c r="I703" s="66" t="s">
        <v>75</v>
      </c>
      <c r="J703" s="64" t="s">
        <v>76</v>
      </c>
      <c r="K703" s="67">
        <f t="shared" si="12"/>
        <v>290000</v>
      </c>
      <c r="L703" s="69">
        <v>290000</v>
      </c>
      <c r="M703" s="69"/>
      <c r="N703" s="65"/>
    </row>
    <row r="704" spans="1:14" ht="22.5">
      <c r="A704" s="75" t="s">
        <v>176</v>
      </c>
      <c r="B704" s="63" t="s">
        <v>750</v>
      </c>
      <c r="C704" s="64" t="s">
        <v>747</v>
      </c>
      <c r="D704" s="65" t="s">
        <v>30</v>
      </c>
      <c r="E704" s="64" t="s">
        <v>47</v>
      </c>
      <c r="F704" s="66" t="s">
        <v>75</v>
      </c>
      <c r="G704" s="66" t="s">
        <v>163</v>
      </c>
      <c r="H704" s="66" t="s">
        <v>75</v>
      </c>
      <c r="I704" s="66" t="s">
        <v>75</v>
      </c>
      <c r="J704" s="64" t="s">
        <v>76</v>
      </c>
      <c r="K704" s="67">
        <f t="shared" si="12"/>
        <v>210000</v>
      </c>
      <c r="L704" s="69">
        <v>210000</v>
      </c>
      <c r="M704" s="69"/>
      <c r="N704" s="65"/>
    </row>
    <row r="705" spans="1:14" ht="45">
      <c r="A705" s="74" t="s">
        <v>161</v>
      </c>
      <c r="B705" s="63" t="s">
        <v>751</v>
      </c>
      <c r="C705" s="64" t="s">
        <v>752</v>
      </c>
      <c r="D705" s="65" t="s">
        <v>30</v>
      </c>
      <c r="E705" s="64" t="s">
        <v>47</v>
      </c>
      <c r="F705" s="66" t="s">
        <v>75</v>
      </c>
      <c r="G705" s="66" t="s">
        <v>163</v>
      </c>
      <c r="H705" s="66" t="s">
        <v>75</v>
      </c>
      <c r="I705" s="66" t="s">
        <v>75</v>
      </c>
      <c r="J705" s="64" t="s">
        <v>76</v>
      </c>
      <c r="K705" s="67">
        <f t="shared" si="12"/>
        <v>18750</v>
      </c>
      <c r="L705" s="79">
        <v>18750</v>
      </c>
      <c r="M705" s="69"/>
      <c r="N705" s="65"/>
    </row>
    <row r="706" spans="1:14" ht="22.5">
      <c r="A706" s="74" t="s">
        <v>161</v>
      </c>
      <c r="B706" s="63" t="s">
        <v>753</v>
      </c>
      <c r="C706" s="64" t="s">
        <v>752</v>
      </c>
      <c r="D706" s="65" t="s">
        <v>30</v>
      </c>
      <c r="E706" s="64" t="s">
        <v>47</v>
      </c>
      <c r="F706" s="66" t="s">
        <v>75</v>
      </c>
      <c r="G706" s="66" t="s">
        <v>163</v>
      </c>
      <c r="H706" s="66" t="s">
        <v>75</v>
      </c>
      <c r="I706" s="66" t="s">
        <v>75</v>
      </c>
      <c r="J706" s="64" t="s">
        <v>76</v>
      </c>
      <c r="K706" s="67">
        <f t="shared" si="12"/>
        <v>50000</v>
      </c>
      <c r="L706" s="79">
        <v>50000</v>
      </c>
      <c r="M706" s="69"/>
      <c r="N706" s="65"/>
    </row>
    <row r="707" spans="1:14" ht="22.5">
      <c r="A707" s="74" t="s">
        <v>166</v>
      </c>
      <c r="B707" s="63" t="s">
        <v>167</v>
      </c>
      <c r="C707" s="64" t="s">
        <v>752</v>
      </c>
      <c r="D707" s="65" t="s">
        <v>30</v>
      </c>
      <c r="E707" s="64" t="s">
        <v>168</v>
      </c>
      <c r="F707" s="66" t="s">
        <v>75</v>
      </c>
      <c r="G707" s="66" t="s">
        <v>163</v>
      </c>
      <c r="H707" s="66" t="s">
        <v>75</v>
      </c>
      <c r="I707" s="66" t="s">
        <v>75</v>
      </c>
      <c r="J707" s="64" t="s">
        <v>76</v>
      </c>
      <c r="K707" s="67">
        <f t="shared" si="12"/>
        <v>641010</v>
      </c>
      <c r="L707" s="79">
        <v>641010</v>
      </c>
      <c r="M707" s="69"/>
      <c r="N707" s="65"/>
    </row>
    <row r="708" spans="1:14" ht="22.5">
      <c r="A708" s="74" t="s">
        <v>169</v>
      </c>
      <c r="B708" s="63" t="s">
        <v>199</v>
      </c>
      <c r="C708" s="64" t="s">
        <v>752</v>
      </c>
      <c r="D708" s="65" t="s">
        <v>30</v>
      </c>
      <c r="E708" s="64" t="s">
        <v>47</v>
      </c>
      <c r="F708" s="66" t="s">
        <v>75</v>
      </c>
      <c r="G708" s="66" t="s">
        <v>163</v>
      </c>
      <c r="H708" s="66" t="s">
        <v>75</v>
      </c>
      <c r="I708" s="66" t="s">
        <v>75</v>
      </c>
      <c r="J708" s="64" t="s">
        <v>76</v>
      </c>
      <c r="K708" s="67">
        <f t="shared" si="12"/>
        <v>15586</v>
      </c>
      <c r="L708" s="79">
        <v>15586</v>
      </c>
      <c r="M708" s="69"/>
      <c r="N708" s="65"/>
    </row>
    <row r="709" spans="1:14" ht="22.5">
      <c r="A709" s="74" t="s">
        <v>169</v>
      </c>
      <c r="B709" s="63" t="s">
        <v>172</v>
      </c>
      <c r="C709" s="64" t="s">
        <v>752</v>
      </c>
      <c r="D709" s="65" t="s">
        <v>30</v>
      </c>
      <c r="E709" s="64" t="s">
        <v>47</v>
      </c>
      <c r="F709" s="66" t="s">
        <v>75</v>
      </c>
      <c r="G709" s="66" t="s">
        <v>163</v>
      </c>
      <c r="H709" s="66" t="s">
        <v>75</v>
      </c>
      <c r="I709" s="66" t="s">
        <v>75</v>
      </c>
      <c r="J709" s="64" t="s">
        <v>76</v>
      </c>
      <c r="K709" s="67">
        <f t="shared" si="12"/>
        <v>32000</v>
      </c>
      <c r="L709" s="79">
        <v>32000</v>
      </c>
      <c r="M709" s="69"/>
      <c r="N709" s="65"/>
    </row>
    <row r="710" spans="1:14" ht="22.5">
      <c r="A710" s="74" t="s">
        <v>475</v>
      </c>
      <c r="B710" s="63" t="s">
        <v>754</v>
      </c>
      <c r="C710" s="64" t="s">
        <v>752</v>
      </c>
      <c r="D710" s="65" t="s">
        <v>30</v>
      </c>
      <c r="E710" s="64" t="s">
        <v>47</v>
      </c>
      <c r="F710" s="66" t="s">
        <v>75</v>
      </c>
      <c r="G710" s="66" t="s">
        <v>163</v>
      </c>
      <c r="H710" s="66" t="s">
        <v>75</v>
      </c>
      <c r="I710" s="66" t="s">
        <v>75</v>
      </c>
      <c r="J710" s="64" t="s">
        <v>76</v>
      </c>
      <c r="K710" s="67">
        <f t="shared" si="12"/>
        <v>50000</v>
      </c>
      <c r="L710" s="79">
        <v>50000</v>
      </c>
      <c r="M710" s="69"/>
      <c r="N710" s="65"/>
    </row>
    <row r="711" spans="1:14" ht="22.5">
      <c r="A711" s="74" t="s">
        <v>475</v>
      </c>
      <c r="B711" s="63" t="s">
        <v>755</v>
      </c>
      <c r="C711" s="64" t="s">
        <v>752</v>
      </c>
      <c r="D711" s="65" t="s">
        <v>30</v>
      </c>
      <c r="E711" s="64" t="s">
        <v>47</v>
      </c>
      <c r="F711" s="66" t="s">
        <v>75</v>
      </c>
      <c r="G711" s="66" t="s">
        <v>163</v>
      </c>
      <c r="H711" s="66" t="s">
        <v>75</v>
      </c>
      <c r="I711" s="66" t="s">
        <v>75</v>
      </c>
      <c r="J711" s="64" t="s">
        <v>76</v>
      </c>
      <c r="K711" s="67">
        <f t="shared" si="12"/>
        <v>150000</v>
      </c>
      <c r="L711" s="79">
        <v>150000</v>
      </c>
      <c r="M711" s="69"/>
      <c r="N711" s="65"/>
    </row>
    <row r="712" spans="1:14" ht="22.5">
      <c r="A712" s="74" t="s">
        <v>475</v>
      </c>
      <c r="B712" s="63" t="s">
        <v>756</v>
      </c>
      <c r="C712" s="64" t="s">
        <v>752</v>
      </c>
      <c r="D712" s="65" t="s">
        <v>30</v>
      </c>
      <c r="E712" s="64" t="s">
        <v>47</v>
      </c>
      <c r="F712" s="66" t="s">
        <v>75</v>
      </c>
      <c r="G712" s="66" t="s">
        <v>163</v>
      </c>
      <c r="H712" s="66" t="s">
        <v>75</v>
      </c>
      <c r="I712" s="66" t="s">
        <v>75</v>
      </c>
      <c r="J712" s="64" t="s">
        <v>76</v>
      </c>
      <c r="K712" s="67">
        <f t="shared" si="12"/>
        <v>100000</v>
      </c>
      <c r="L712" s="79">
        <v>100000</v>
      </c>
      <c r="M712" s="69"/>
      <c r="N712" s="65"/>
    </row>
    <row r="713" spans="1:14" ht="22.5">
      <c r="A713" s="74" t="s">
        <v>176</v>
      </c>
      <c r="B713" s="63" t="s">
        <v>757</v>
      </c>
      <c r="C713" s="64" t="s">
        <v>758</v>
      </c>
      <c r="D713" s="65" t="s">
        <v>30</v>
      </c>
      <c r="E713" s="64" t="s">
        <v>74</v>
      </c>
      <c r="F713" s="66" t="s">
        <v>75</v>
      </c>
      <c r="G713" s="66" t="s">
        <v>75</v>
      </c>
      <c r="H713" s="66" t="s">
        <v>75</v>
      </c>
      <c r="I713" s="66" t="s">
        <v>75</v>
      </c>
      <c r="J713" s="64" t="s">
        <v>76</v>
      </c>
      <c r="K713" s="67">
        <f t="shared" si="12"/>
        <v>7000000</v>
      </c>
      <c r="L713" s="79">
        <v>7000000</v>
      </c>
      <c r="M713" s="69"/>
      <c r="N713" s="65"/>
    </row>
    <row r="714" spans="1:14" ht="22.5">
      <c r="A714" s="75" t="s">
        <v>759</v>
      </c>
      <c r="B714" s="63" t="s">
        <v>760</v>
      </c>
      <c r="C714" s="64" t="s">
        <v>761</v>
      </c>
      <c r="D714" s="65" t="s">
        <v>30</v>
      </c>
      <c r="E714" s="64" t="s">
        <v>47</v>
      </c>
      <c r="F714" s="66" t="s">
        <v>75</v>
      </c>
      <c r="G714" s="66" t="s">
        <v>163</v>
      </c>
      <c r="H714" s="66" t="s">
        <v>75</v>
      </c>
      <c r="I714" s="66" t="s">
        <v>75</v>
      </c>
      <c r="J714" s="64" t="s">
        <v>76</v>
      </c>
      <c r="K714" s="67">
        <f t="shared" si="12"/>
        <v>73880</v>
      </c>
      <c r="L714" s="94">
        <v>73880</v>
      </c>
      <c r="M714" s="84"/>
      <c r="N714" s="65"/>
    </row>
    <row r="715" spans="1:14" ht="22.5">
      <c r="A715" s="75" t="s">
        <v>412</v>
      </c>
      <c r="B715" s="63" t="s">
        <v>524</v>
      </c>
      <c r="C715" s="64" t="s">
        <v>761</v>
      </c>
      <c r="D715" s="65" t="s">
        <v>30</v>
      </c>
      <c r="E715" s="64" t="s">
        <v>47</v>
      </c>
      <c r="F715" s="66" t="s">
        <v>75</v>
      </c>
      <c r="G715" s="66" t="s">
        <v>163</v>
      </c>
      <c r="H715" s="66" t="s">
        <v>75</v>
      </c>
      <c r="I715" s="66" t="s">
        <v>75</v>
      </c>
      <c r="J715" s="64" t="s">
        <v>76</v>
      </c>
      <c r="K715" s="67">
        <f t="shared" si="12"/>
        <v>475530</v>
      </c>
      <c r="L715" s="83">
        <v>475530</v>
      </c>
      <c r="M715" s="84"/>
      <c r="N715" s="65"/>
    </row>
    <row r="716" spans="1:14" ht="33.75">
      <c r="A716" s="75" t="s">
        <v>169</v>
      </c>
      <c r="B716" s="63" t="s">
        <v>762</v>
      </c>
      <c r="C716" s="64" t="s">
        <v>761</v>
      </c>
      <c r="D716" s="65" t="s">
        <v>30</v>
      </c>
      <c r="E716" s="64" t="s">
        <v>47</v>
      </c>
      <c r="F716" s="66" t="s">
        <v>75</v>
      </c>
      <c r="G716" s="66" t="s">
        <v>163</v>
      </c>
      <c r="H716" s="66" t="s">
        <v>75</v>
      </c>
      <c r="I716" s="66" t="s">
        <v>75</v>
      </c>
      <c r="J716" s="64" t="s">
        <v>76</v>
      </c>
      <c r="K716" s="67">
        <f t="shared" si="12"/>
        <v>77729.5</v>
      </c>
      <c r="L716" s="83">
        <v>77729.5</v>
      </c>
      <c r="M716" s="84"/>
      <c r="N716" s="65"/>
    </row>
    <row r="717" spans="1:14" ht="33.75">
      <c r="A717" s="75" t="s">
        <v>169</v>
      </c>
      <c r="B717" s="63" t="s">
        <v>763</v>
      </c>
      <c r="C717" s="64" t="s">
        <v>761</v>
      </c>
      <c r="D717" s="65" t="s">
        <v>30</v>
      </c>
      <c r="E717" s="64" t="s">
        <v>47</v>
      </c>
      <c r="F717" s="66" t="s">
        <v>75</v>
      </c>
      <c r="G717" s="66" t="s">
        <v>163</v>
      </c>
      <c r="H717" s="66" t="s">
        <v>75</v>
      </c>
      <c r="I717" s="66" t="s">
        <v>75</v>
      </c>
      <c r="J717" s="64" t="s">
        <v>76</v>
      </c>
      <c r="K717" s="67">
        <f t="shared" si="12"/>
        <v>19813</v>
      </c>
      <c r="L717" s="83">
        <v>19813</v>
      </c>
      <c r="M717" s="84"/>
      <c r="N717" s="65"/>
    </row>
    <row r="718" spans="1:14" ht="45">
      <c r="A718" s="75" t="s">
        <v>169</v>
      </c>
      <c r="B718" s="63" t="s">
        <v>764</v>
      </c>
      <c r="C718" s="64" t="s">
        <v>761</v>
      </c>
      <c r="D718" s="65" t="s">
        <v>30</v>
      </c>
      <c r="E718" s="64" t="s">
        <v>47</v>
      </c>
      <c r="F718" s="66" t="s">
        <v>75</v>
      </c>
      <c r="G718" s="66" t="s">
        <v>163</v>
      </c>
      <c r="H718" s="66" t="s">
        <v>75</v>
      </c>
      <c r="I718" s="66" t="s">
        <v>75</v>
      </c>
      <c r="J718" s="64" t="s">
        <v>76</v>
      </c>
      <c r="K718" s="67">
        <f t="shared" si="12"/>
        <v>75208</v>
      </c>
      <c r="L718" s="83">
        <v>75208</v>
      </c>
      <c r="M718" s="84"/>
      <c r="N718" s="65"/>
    </row>
    <row r="719" spans="1:14" ht="45">
      <c r="A719" s="75" t="s">
        <v>169</v>
      </c>
      <c r="B719" s="63" t="s">
        <v>765</v>
      </c>
      <c r="C719" s="64" t="s">
        <v>761</v>
      </c>
      <c r="D719" s="65" t="s">
        <v>30</v>
      </c>
      <c r="E719" s="64" t="s">
        <v>47</v>
      </c>
      <c r="F719" s="66" t="s">
        <v>75</v>
      </c>
      <c r="G719" s="66" t="s">
        <v>163</v>
      </c>
      <c r="H719" s="66" t="s">
        <v>75</v>
      </c>
      <c r="I719" s="66" t="s">
        <v>75</v>
      </c>
      <c r="J719" s="64" t="s">
        <v>76</v>
      </c>
      <c r="K719" s="67">
        <f t="shared" si="12"/>
        <v>15077.6</v>
      </c>
      <c r="L719" s="83">
        <v>15077.6</v>
      </c>
      <c r="M719" s="84"/>
      <c r="N719" s="65"/>
    </row>
    <row r="720" spans="1:14" ht="45">
      <c r="A720" s="75" t="s">
        <v>169</v>
      </c>
      <c r="B720" s="63" t="s">
        <v>766</v>
      </c>
      <c r="C720" s="64" t="s">
        <v>761</v>
      </c>
      <c r="D720" s="65" t="s">
        <v>30</v>
      </c>
      <c r="E720" s="64" t="s">
        <v>47</v>
      </c>
      <c r="F720" s="66" t="s">
        <v>75</v>
      </c>
      <c r="G720" s="66" t="s">
        <v>163</v>
      </c>
      <c r="H720" s="66" t="s">
        <v>75</v>
      </c>
      <c r="I720" s="66" t="s">
        <v>75</v>
      </c>
      <c r="J720" s="64" t="s">
        <v>76</v>
      </c>
      <c r="K720" s="67">
        <f t="shared" si="12"/>
        <v>47310</v>
      </c>
      <c r="L720" s="83">
        <v>47310</v>
      </c>
      <c r="M720" s="84"/>
      <c r="N720" s="65"/>
    </row>
    <row r="721" spans="1:14" ht="45">
      <c r="A721" s="75" t="s">
        <v>169</v>
      </c>
      <c r="B721" s="63" t="s">
        <v>767</v>
      </c>
      <c r="C721" s="64" t="s">
        <v>761</v>
      </c>
      <c r="D721" s="65" t="s">
        <v>30</v>
      </c>
      <c r="E721" s="64" t="s">
        <v>47</v>
      </c>
      <c r="F721" s="66" t="s">
        <v>75</v>
      </c>
      <c r="G721" s="66" t="s">
        <v>163</v>
      </c>
      <c r="H721" s="66" t="s">
        <v>75</v>
      </c>
      <c r="I721" s="66" t="s">
        <v>75</v>
      </c>
      <c r="J721" s="64" t="s">
        <v>76</v>
      </c>
      <c r="K721" s="67">
        <f t="shared" si="12"/>
        <v>409057</v>
      </c>
      <c r="L721" s="83">
        <v>409057</v>
      </c>
      <c r="M721" s="84"/>
      <c r="N721" s="65"/>
    </row>
    <row r="722" spans="1:14" ht="33.75">
      <c r="A722" s="75" t="s">
        <v>169</v>
      </c>
      <c r="B722" s="63" t="s">
        <v>768</v>
      </c>
      <c r="C722" s="64" t="s">
        <v>761</v>
      </c>
      <c r="D722" s="65" t="s">
        <v>30</v>
      </c>
      <c r="E722" s="64" t="s">
        <v>47</v>
      </c>
      <c r="F722" s="66" t="s">
        <v>75</v>
      </c>
      <c r="G722" s="66" t="s">
        <v>163</v>
      </c>
      <c r="H722" s="66" t="s">
        <v>75</v>
      </c>
      <c r="I722" s="66" t="s">
        <v>75</v>
      </c>
      <c r="J722" s="64" t="s">
        <v>76</v>
      </c>
      <c r="K722" s="67">
        <f t="shared" si="12"/>
        <v>141107</v>
      </c>
      <c r="L722" s="83">
        <v>141107</v>
      </c>
      <c r="M722" s="84"/>
      <c r="N722" s="65"/>
    </row>
    <row r="723" spans="1:14" ht="45">
      <c r="A723" s="75" t="s">
        <v>169</v>
      </c>
      <c r="B723" s="63" t="s">
        <v>769</v>
      </c>
      <c r="C723" s="64" t="s">
        <v>761</v>
      </c>
      <c r="D723" s="65" t="s">
        <v>30</v>
      </c>
      <c r="E723" s="64" t="s">
        <v>47</v>
      </c>
      <c r="F723" s="66" t="s">
        <v>75</v>
      </c>
      <c r="G723" s="66" t="s">
        <v>163</v>
      </c>
      <c r="H723" s="66" t="s">
        <v>75</v>
      </c>
      <c r="I723" s="66" t="s">
        <v>75</v>
      </c>
      <c r="J723" s="64" t="s">
        <v>76</v>
      </c>
      <c r="K723" s="67">
        <f t="shared" si="12"/>
        <v>109429</v>
      </c>
      <c r="L723" s="83">
        <v>109429</v>
      </c>
      <c r="M723" s="84"/>
      <c r="N723" s="65"/>
    </row>
    <row r="724" spans="1:14" ht="45">
      <c r="A724" s="75" t="s">
        <v>169</v>
      </c>
      <c r="B724" s="63" t="s">
        <v>770</v>
      </c>
      <c r="C724" s="64" t="s">
        <v>761</v>
      </c>
      <c r="D724" s="65" t="s">
        <v>30</v>
      </c>
      <c r="E724" s="64" t="s">
        <v>47</v>
      </c>
      <c r="F724" s="66" t="s">
        <v>75</v>
      </c>
      <c r="G724" s="66" t="s">
        <v>163</v>
      </c>
      <c r="H724" s="66" t="s">
        <v>75</v>
      </c>
      <c r="I724" s="66" t="s">
        <v>75</v>
      </c>
      <c r="J724" s="64" t="s">
        <v>76</v>
      </c>
      <c r="K724" s="67">
        <f t="shared" si="12"/>
        <v>112580</v>
      </c>
      <c r="L724" s="83">
        <v>112580</v>
      </c>
      <c r="M724" s="84"/>
      <c r="N724" s="65"/>
    </row>
    <row r="725" spans="1:14" ht="33.75">
      <c r="A725" s="75" t="s">
        <v>169</v>
      </c>
      <c r="B725" s="63" t="s">
        <v>771</v>
      </c>
      <c r="C725" s="64" t="s">
        <v>761</v>
      </c>
      <c r="D725" s="65" t="s">
        <v>30</v>
      </c>
      <c r="E725" s="64" t="s">
        <v>47</v>
      </c>
      <c r="F725" s="66" t="s">
        <v>75</v>
      </c>
      <c r="G725" s="66" t="s">
        <v>163</v>
      </c>
      <c r="H725" s="66" t="s">
        <v>75</v>
      </c>
      <c r="I725" s="66" t="s">
        <v>75</v>
      </c>
      <c r="J725" s="64" t="s">
        <v>76</v>
      </c>
      <c r="K725" s="67">
        <f t="shared" si="12"/>
        <v>125000</v>
      </c>
      <c r="L725" s="83">
        <v>125000</v>
      </c>
      <c r="M725" s="84"/>
      <c r="N725" s="65"/>
    </row>
    <row r="726" spans="1:14" ht="45">
      <c r="A726" s="75" t="s">
        <v>169</v>
      </c>
      <c r="B726" s="63" t="s">
        <v>772</v>
      </c>
      <c r="C726" s="64" t="s">
        <v>761</v>
      </c>
      <c r="D726" s="65" t="s">
        <v>30</v>
      </c>
      <c r="E726" s="64" t="s">
        <v>47</v>
      </c>
      <c r="F726" s="66" t="s">
        <v>75</v>
      </c>
      <c r="G726" s="66" t="s">
        <v>163</v>
      </c>
      <c r="H726" s="66" t="s">
        <v>75</v>
      </c>
      <c r="I726" s="66" t="s">
        <v>75</v>
      </c>
      <c r="J726" s="64" t="s">
        <v>76</v>
      </c>
      <c r="K726" s="67">
        <f t="shared" si="12"/>
        <v>59750</v>
      </c>
      <c r="L726" s="83">
        <v>59750</v>
      </c>
      <c r="M726" s="84"/>
      <c r="N726" s="65"/>
    </row>
    <row r="727" spans="1:14" ht="45">
      <c r="A727" s="75" t="s">
        <v>169</v>
      </c>
      <c r="B727" s="63" t="s">
        <v>773</v>
      </c>
      <c r="C727" s="64" t="s">
        <v>761</v>
      </c>
      <c r="D727" s="65" t="s">
        <v>30</v>
      </c>
      <c r="E727" s="64" t="s">
        <v>47</v>
      </c>
      <c r="F727" s="66" t="s">
        <v>75</v>
      </c>
      <c r="G727" s="66" t="s">
        <v>163</v>
      </c>
      <c r="H727" s="66" t="s">
        <v>75</v>
      </c>
      <c r="I727" s="66" t="s">
        <v>75</v>
      </c>
      <c r="J727" s="64" t="s">
        <v>76</v>
      </c>
      <c r="K727" s="67">
        <f t="shared" si="12"/>
        <v>219584.1</v>
      </c>
      <c r="L727" s="83">
        <v>219584.1</v>
      </c>
      <c r="M727" s="84"/>
      <c r="N727" s="65"/>
    </row>
    <row r="728" spans="1:14" ht="45">
      <c r="A728" s="75" t="s">
        <v>169</v>
      </c>
      <c r="B728" s="63" t="s">
        <v>774</v>
      </c>
      <c r="C728" s="64" t="s">
        <v>761</v>
      </c>
      <c r="D728" s="65" t="s">
        <v>30</v>
      </c>
      <c r="E728" s="64" t="s">
        <v>47</v>
      </c>
      <c r="F728" s="66" t="s">
        <v>75</v>
      </c>
      <c r="G728" s="66" t="s">
        <v>163</v>
      </c>
      <c r="H728" s="66" t="s">
        <v>75</v>
      </c>
      <c r="I728" s="66" t="s">
        <v>75</v>
      </c>
      <c r="J728" s="64" t="s">
        <v>76</v>
      </c>
      <c r="K728" s="67">
        <f t="shared" si="12"/>
        <v>105151.8</v>
      </c>
      <c r="L728" s="83">
        <v>105151.8</v>
      </c>
      <c r="M728" s="84"/>
      <c r="N728" s="65"/>
    </row>
    <row r="729" spans="1:14" ht="22.5">
      <c r="A729" s="75" t="s">
        <v>169</v>
      </c>
      <c r="B729" s="63" t="s">
        <v>775</v>
      </c>
      <c r="C729" s="64" t="s">
        <v>761</v>
      </c>
      <c r="D729" s="65" t="s">
        <v>30</v>
      </c>
      <c r="E729" s="64" t="s">
        <v>47</v>
      </c>
      <c r="F729" s="66" t="s">
        <v>75</v>
      </c>
      <c r="G729" s="66" t="s">
        <v>163</v>
      </c>
      <c r="H729" s="66" t="s">
        <v>75</v>
      </c>
      <c r="I729" s="66" t="s">
        <v>75</v>
      </c>
      <c r="J729" s="64" t="s">
        <v>76</v>
      </c>
      <c r="K729" s="67">
        <f t="shared" si="12"/>
        <v>50000</v>
      </c>
      <c r="L729" s="83">
        <v>50000</v>
      </c>
      <c r="M729" s="84"/>
      <c r="N729" s="65"/>
    </row>
    <row r="730" spans="1:14" ht="33.75">
      <c r="A730" s="75" t="s">
        <v>195</v>
      </c>
      <c r="B730" s="63" t="s">
        <v>776</v>
      </c>
      <c r="C730" s="64" t="s">
        <v>761</v>
      </c>
      <c r="D730" s="65" t="s">
        <v>30</v>
      </c>
      <c r="E730" s="64" t="s">
        <v>47</v>
      </c>
      <c r="F730" s="66" t="s">
        <v>75</v>
      </c>
      <c r="G730" s="66" t="s">
        <v>163</v>
      </c>
      <c r="H730" s="66" t="s">
        <v>75</v>
      </c>
      <c r="I730" s="66" t="s">
        <v>75</v>
      </c>
      <c r="J730" s="64" t="s">
        <v>76</v>
      </c>
      <c r="K730" s="67">
        <f t="shared" si="12"/>
        <v>169864</v>
      </c>
      <c r="L730" s="83">
        <v>169864</v>
      </c>
      <c r="M730" s="84"/>
      <c r="N730" s="65"/>
    </row>
    <row r="731" spans="1:14" ht="33.75">
      <c r="A731" s="75" t="s">
        <v>195</v>
      </c>
      <c r="B731" s="63" t="s">
        <v>777</v>
      </c>
      <c r="C731" s="64" t="s">
        <v>761</v>
      </c>
      <c r="D731" s="65" t="s">
        <v>30</v>
      </c>
      <c r="E731" s="64" t="s">
        <v>74</v>
      </c>
      <c r="F731" s="66" t="s">
        <v>75</v>
      </c>
      <c r="G731" s="66" t="s">
        <v>75</v>
      </c>
      <c r="H731" s="66" t="s">
        <v>75</v>
      </c>
      <c r="I731" s="66" t="s">
        <v>75</v>
      </c>
      <c r="J731" s="64" t="s">
        <v>76</v>
      </c>
      <c r="K731" s="67">
        <f t="shared" si="12"/>
        <v>1287000</v>
      </c>
      <c r="L731" s="83">
        <v>1287000</v>
      </c>
      <c r="M731" s="84"/>
      <c r="N731" s="65"/>
    </row>
    <row r="732" spans="1:14" ht="33.75">
      <c r="A732" s="75" t="s">
        <v>195</v>
      </c>
      <c r="B732" s="63" t="s">
        <v>778</v>
      </c>
      <c r="C732" s="64" t="s">
        <v>761</v>
      </c>
      <c r="D732" s="65" t="s">
        <v>30</v>
      </c>
      <c r="E732" s="64" t="s">
        <v>47</v>
      </c>
      <c r="F732" s="66" t="s">
        <v>75</v>
      </c>
      <c r="G732" s="66" t="s">
        <v>163</v>
      </c>
      <c r="H732" s="66" t="s">
        <v>75</v>
      </c>
      <c r="I732" s="66" t="s">
        <v>75</v>
      </c>
      <c r="J732" s="64" t="s">
        <v>76</v>
      </c>
      <c r="K732" s="67">
        <f t="shared" si="12"/>
        <v>110766</v>
      </c>
      <c r="L732" s="83">
        <v>110766</v>
      </c>
      <c r="M732" s="84"/>
      <c r="N732" s="65"/>
    </row>
    <row r="733" spans="1:14" ht="22.5">
      <c r="A733" s="75" t="s">
        <v>195</v>
      </c>
      <c r="B733" s="63" t="s">
        <v>779</v>
      </c>
      <c r="C733" s="64" t="s">
        <v>761</v>
      </c>
      <c r="D733" s="65" t="s">
        <v>30</v>
      </c>
      <c r="E733" s="64" t="s">
        <v>47</v>
      </c>
      <c r="F733" s="66" t="s">
        <v>75</v>
      </c>
      <c r="G733" s="66" t="s">
        <v>163</v>
      </c>
      <c r="H733" s="66" t="s">
        <v>75</v>
      </c>
      <c r="I733" s="66" t="s">
        <v>75</v>
      </c>
      <c r="J733" s="64" t="s">
        <v>76</v>
      </c>
      <c r="K733" s="67">
        <f t="shared" si="12"/>
        <v>481480</v>
      </c>
      <c r="L733" s="83">
        <v>481480</v>
      </c>
      <c r="M733" s="84"/>
      <c r="N733" s="65"/>
    </row>
    <row r="734" spans="1:14" ht="33.75">
      <c r="A734" s="75" t="s">
        <v>176</v>
      </c>
      <c r="B734" s="63" t="s">
        <v>780</v>
      </c>
      <c r="C734" s="64" t="s">
        <v>761</v>
      </c>
      <c r="D734" s="65" t="s">
        <v>30</v>
      </c>
      <c r="E734" s="64" t="s">
        <v>47</v>
      </c>
      <c r="F734" s="66" t="s">
        <v>75</v>
      </c>
      <c r="G734" s="66" t="s">
        <v>163</v>
      </c>
      <c r="H734" s="66" t="s">
        <v>75</v>
      </c>
      <c r="I734" s="66" t="s">
        <v>75</v>
      </c>
      <c r="J734" s="64" t="s">
        <v>76</v>
      </c>
      <c r="K734" s="67">
        <f t="shared" si="12"/>
        <v>772300</v>
      </c>
      <c r="L734" s="94">
        <v>772300</v>
      </c>
      <c r="M734" s="84"/>
      <c r="N734" s="65"/>
    </row>
    <row r="735" spans="1:14" ht="22.5">
      <c r="A735" s="75" t="s">
        <v>176</v>
      </c>
      <c r="B735" s="63" t="s">
        <v>781</v>
      </c>
      <c r="C735" s="64" t="s">
        <v>761</v>
      </c>
      <c r="D735" s="65" t="s">
        <v>30</v>
      </c>
      <c r="E735" s="64" t="s">
        <v>47</v>
      </c>
      <c r="F735" s="66" t="s">
        <v>75</v>
      </c>
      <c r="G735" s="66" t="s">
        <v>163</v>
      </c>
      <c r="H735" s="66" t="s">
        <v>75</v>
      </c>
      <c r="I735" s="66" t="s">
        <v>75</v>
      </c>
      <c r="J735" s="64" t="s">
        <v>76</v>
      </c>
      <c r="K735" s="67">
        <f t="shared" ref="K735:K745" si="13">SUBTOTAL(9,L735:M735)</f>
        <v>33000</v>
      </c>
      <c r="L735" s="94">
        <v>33000</v>
      </c>
      <c r="M735" s="84"/>
      <c r="N735" s="65"/>
    </row>
    <row r="736" spans="1:14" ht="33.75">
      <c r="A736" s="75" t="s">
        <v>176</v>
      </c>
      <c r="B736" s="63" t="s">
        <v>782</v>
      </c>
      <c r="C736" s="64" t="s">
        <v>761</v>
      </c>
      <c r="D736" s="65" t="s">
        <v>30</v>
      </c>
      <c r="E736" s="64" t="s">
        <v>47</v>
      </c>
      <c r="F736" s="66" t="s">
        <v>75</v>
      </c>
      <c r="G736" s="66" t="s">
        <v>163</v>
      </c>
      <c r="H736" s="66" t="s">
        <v>75</v>
      </c>
      <c r="I736" s="66" t="s">
        <v>75</v>
      </c>
      <c r="J736" s="64" t="s">
        <v>76</v>
      </c>
      <c r="K736" s="67">
        <f t="shared" si="13"/>
        <v>9000</v>
      </c>
      <c r="L736" s="94">
        <v>9000</v>
      </c>
      <c r="M736" s="84"/>
      <c r="N736" s="65"/>
    </row>
    <row r="737" spans="1:14" ht="22.5">
      <c r="A737" s="74" t="s">
        <v>169</v>
      </c>
      <c r="B737" s="63" t="s">
        <v>748</v>
      </c>
      <c r="C737" s="64" t="s">
        <v>783</v>
      </c>
      <c r="D737" s="65" t="s">
        <v>30</v>
      </c>
      <c r="E737" s="64" t="s">
        <v>47</v>
      </c>
      <c r="F737" s="66" t="s">
        <v>75</v>
      </c>
      <c r="G737" s="66" t="s">
        <v>163</v>
      </c>
      <c r="H737" s="66" t="s">
        <v>75</v>
      </c>
      <c r="I737" s="66" t="s">
        <v>75</v>
      </c>
      <c r="J737" s="64" t="s">
        <v>76</v>
      </c>
      <c r="K737" s="67">
        <f t="shared" si="13"/>
        <v>50000</v>
      </c>
      <c r="L737" s="83">
        <v>50000</v>
      </c>
      <c r="M737" s="84"/>
      <c r="N737" s="65"/>
    </row>
    <row r="738" spans="1:14" ht="22.5">
      <c r="A738" s="74" t="s">
        <v>161</v>
      </c>
      <c r="B738" s="63" t="s">
        <v>402</v>
      </c>
      <c r="C738" s="64" t="s">
        <v>784</v>
      </c>
      <c r="D738" s="65" t="s">
        <v>30</v>
      </c>
      <c r="E738" s="64" t="s">
        <v>47</v>
      </c>
      <c r="F738" s="66" t="s">
        <v>75</v>
      </c>
      <c r="G738" s="66" t="s">
        <v>163</v>
      </c>
      <c r="H738" s="66" t="s">
        <v>75</v>
      </c>
      <c r="I738" s="66" t="s">
        <v>75</v>
      </c>
      <c r="J738" s="64" t="s">
        <v>76</v>
      </c>
      <c r="K738" s="67">
        <f t="shared" si="13"/>
        <v>50000</v>
      </c>
      <c r="L738" s="79">
        <v>50000</v>
      </c>
      <c r="M738" s="69"/>
      <c r="N738" s="65"/>
    </row>
    <row r="739" spans="1:14" ht="22.5">
      <c r="A739" s="74" t="s">
        <v>166</v>
      </c>
      <c r="B739" s="63" t="s">
        <v>167</v>
      </c>
      <c r="C739" s="64" t="s">
        <v>784</v>
      </c>
      <c r="D739" s="65" t="s">
        <v>30</v>
      </c>
      <c r="E739" s="64" t="s">
        <v>168</v>
      </c>
      <c r="F739" s="66" t="s">
        <v>75</v>
      </c>
      <c r="G739" s="66" t="s">
        <v>163</v>
      </c>
      <c r="H739" s="66" t="s">
        <v>75</v>
      </c>
      <c r="I739" s="66" t="s">
        <v>75</v>
      </c>
      <c r="J739" s="64" t="s">
        <v>76</v>
      </c>
      <c r="K739" s="67">
        <f t="shared" si="13"/>
        <v>82687</v>
      </c>
      <c r="L739" s="79">
        <v>82687</v>
      </c>
      <c r="M739" s="69"/>
      <c r="N739" s="65"/>
    </row>
    <row r="740" spans="1:14" ht="22.5">
      <c r="A740" s="74" t="s">
        <v>169</v>
      </c>
      <c r="B740" s="63" t="s">
        <v>199</v>
      </c>
      <c r="C740" s="64" t="s">
        <v>784</v>
      </c>
      <c r="D740" s="65" t="s">
        <v>30</v>
      </c>
      <c r="E740" s="64" t="s">
        <v>47</v>
      </c>
      <c r="F740" s="66" t="s">
        <v>75</v>
      </c>
      <c r="G740" s="66" t="s">
        <v>163</v>
      </c>
      <c r="H740" s="66" t="s">
        <v>75</v>
      </c>
      <c r="I740" s="66" t="s">
        <v>75</v>
      </c>
      <c r="J740" s="64" t="s">
        <v>76</v>
      </c>
      <c r="K740" s="67">
        <f t="shared" si="13"/>
        <v>22060</v>
      </c>
      <c r="L740" s="79">
        <v>22060</v>
      </c>
      <c r="M740" s="69"/>
      <c r="N740" s="65"/>
    </row>
    <row r="741" spans="1:14" ht="22.5">
      <c r="A741" s="74" t="s">
        <v>169</v>
      </c>
      <c r="B741" s="63" t="s">
        <v>172</v>
      </c>
      <c r="C741" s="64" t="s">
        <v>784</v>
      </c>
      <c r="D741" s="65" t="s">
        <v>30</v>
      </c>
      <c r="E741" s="64" t="s">
        <v>47</v>
      </c>
      <c r="F741" s="66" t="s">
        <v>75</v>
      </c>
      <c r="G741" s="66" t="s">
        <v>163</v>
      </c>
      <c r="H741" s="66" t="s">
        <v>75</v>
      </c>
      <c r="I741" s="66" t="s">
        <v>75</v>
      </c>
      <c r="J741" s="64" t="s">
        <v>76</v>
      </c>
      <c r="K741" s="67">
        <f t="shared" si="13"/>
        <v>659000</v>
      </c>
      <c r="L741" s="79">
        <v>659000</v>
      </c>
      <c r="M741" s="69"/>
      <c r="N741" s="65"/>
    </row>
    <row r="742" spans="1:14" ht="22.5">
      <c r="A742" s="75" t="s">
        <v>785</v>
      </c>
      <c r="B742" s="63" t="s">
        <v>167</v>
      </c>
      <c r="C742" s="64" t="s">
        <v>784</v>
      </c>
      <c r="D742" s="65" t="s">
        <v>30</v>
      </c>
      <c r="E742" s="64" t="s">
        <v>47</v>
      </c>
      <c r="F742" s="66" t="s">
        <v>75</v>
      </c>
      <c r="G742" s="66" t="s">
        <v>163</v>
      </c>
      <c r="H742" s="66" t="s">
        <v>75</v>
      </c>
      <c r="I742" s="66" t="s">
        <v>75</v>
      </c>
      <c r="J742" s="64" t="s">
        <v>785</v>
      </c>
      <c r="K742" s="67">
        <v>178500</v>
      </c>
      <c r="L742" s="69"/>
      <c r="M742" s="69"/>
      <c r="N742" s="65"/>
    </row>
    <row r="743" spans="1:14" ht="22.5">
      <c r="A743" s="75" t="s">
        <v>785</v>
      </c>
      <c r="B743" s="63" t="s">
        <v>786</v>
      </c>
      <c r="C743" s="64" t="s">
        <v>784</v>
      </c>
      <c r="D743" s="65" t="s">
        <v>30</v>
      </c>
      <c r="E743" s="64" t="s">
        <v>47</v>
      </c>
      <c r="F743" s="66" t="s">
        <v>75</v>
      </c>
      <c r="G743" s="66" t="s">
        <v>163</v>
      </c>
      <c r="H743" s="66" t="s">
        <v>75</v>
      </c>
      <c r="I743" s="66" t="s">
        <v>75</v>
      </c>
      <c r="J743" s="64" t="s">
        <v>785</v>
      </c>
      <c r="K743" s="67">
        <v>540000</v>
      </c>
      <c r="L743" s="69"/>
      <c r="M743" s="69"/>
      <c r="N743" s="65"/>
    </row>
    <row r="744" spans="1:14" ht="22.5">
      <c r="A744" s="75" t="s">
        <v>785</v>
      </c>
      <c r="B744" s="63" t="s">
        <v>787</v>
      </c>
      <c r="C744" s="64" t="s">
        <v>784</v>
      </c>
      <c r="D744" s="65" t="s">
        <v>30</v>
      </c>
      <c r="E744" s="64" t="s">
        <v>47</v>
      </c>
      <c r="F744" s="66" t="s">
        <v>75</v>
      </c>
      <c r="G744" s="66" t="s">
        <v>163</v>
      </c>
      <c r="H744" s="66" t="s">
        <v>75</v>
      </c>
      <c r="I744" s="66" t="s">
        <v>75</v>
      </c>
      <c r="J744" s="64" t="s">
        <v>785</v>
      </c>
      <c r="K744" s="67">
        <v>560000</v>
      </c>
      <c r="L744" s="69"/>
      <c r="M744" s="69"/>
      <c r="N744" s="65"/>
    </row>
    <row r="745" spans="1:14" ht="22.5">
      <c r="A745" s="75" t="s">
        <v>785</v>
      </c>
      <c r="B745" s="63" t="s">
        <v>788</v>
      </c>
      <c r="C745" s="64" t="s">
        <v>784</v>
      </c>
      <c r="D745" s="65" t="s">
        <v>30</v>
      </c>
      <c r="E745" s="64" t="s">
        <v>47</v>
      </c>
      <c r="F745" s="66" t="s">
        <v>75</v>
      </c>
      <c r="G745" s="66" t="s">
        <v>163</v>
      </c>
      <c r="H745" s="66" t="s">
        <v>75</v>
      </c>
      <c r="I745" s="66" t="s">
        <v>75</v>
      </c>
      <c r="J745" s="64" t="s">
        <v>785</v>
      </c>
      <c r="K745" s="67">
        <v>343750</v>
      </c>
      <c r="L745" s="69"/>
      <c r="M745" s="69"/>
      <c r="N745" s="65"/>
    </row>
    <row r="746" spans="1:14" ht="22.5">
      <c r="A746" s="74" t="s">
        <v>166</v>
      </c>
      <c r="B746" s="63" t="s">
        <v>167</v>
      </c>
      <c r="C746" s="64" t="s">
        <v>789</v>
      </c>
      <c r="D746" s="65" t="s">
        <v>30</v>
      </c>
      <c r="E746" s="64" t="s">
        <v>168</v>
      </c>
      <c r="F746" s="66" t="s">
        <v>75</v>
      </c>
      <c r="G746" s="66" t="s">
        <v>163</v>
      </c>
      <c r="H746" s="66" t="s">
        <v>75</v>
      </c>
      <c r="I746" s="66" t="s">
        <v>75</v>
      </c>
      <c r="J746" s="64" t="s">
        <v>76</v>
      </c>
      <c r="K746" s="67">
        <f t="shared" ref="K746:K809" si="14">SUBTOTAL(9,L746:M746)</f>
        <v>32932</v>
      </c>
      <c r="L746" s="79">
        <v>32932</v>
      </c>
      <c r="M746" s="69"/>
      <c r="N746" s="65"/>
    </row>
    <row r="747" spans="1:14" ht="22.5">
      <c r="A747" s="75" t="s">
        <v>169</v>
      </c>
      <c r="B747" s="63" t="s">
        <v>205</v>
      </c>
      <c r="C747" s="64" t="s">
        <v>789</v>
      </c>
      <c r="D747" s="65" t="s">
        <v>30</v>
      </c>
      <c r="E747" s="64" t="s">
        <v>47</v>
      </c>
      <c r="F747" s="66" t="s">
        <v>75</v>
      </c>
      <c r="G747" s="66" t="s">
        <v>163</v>
      </c>
      <c r="H747" s="66" t="s">
        <v>75</v>
      </c>
      <c r="I747" s="66" t="s">
        <v>75</v>
      </c>
      <c r="J747" s="64" t="s">
        <v>76</v>
      </c>
      <c r="K747" s="67">
        <f t="shared" si="14"/>
        <v>94728</v>
      </c>
      <c r="L747" s="79">
        <v>94728</v>
      </c>
      <c r="M747" s="69"/>
      <c r="N747" s="65"/>
    </row>
    <row r="748" spans="1:14" ht="22.5">
      <c r="A748" s="75" t="s">
        <v>169</v>
      </c>
      <c r="B748" s="63" t="s">
        <v>790</v>
      </c>
      <c r="C748" s="64" t="s">
        <v>789</v>
      </c>
      <c r="D748" s="65" t="s">
        <v>30</v>
      </c>
      <c r="E748" s="64" t="s">
        <v>74</v>
      </c>
      <c r="F748" s="66" t="s">
        <v>75</v>
      </c>
      <c r="G748" s="66" t="s">
        <v>75</v>
      </c>
      <c r="H748" s="66" t="s">
        <v>75</v>
      </c>
      <c r="I748" s="66" t="s">
        <v>75</v>
      </c>
      <c r="J748" s="64" t="s">
        <v>76</v>
      </c>
      <c r="K748" s="67">
        <f t="shared" si="14"/>
        <v>621796</v>
      </c>
      <c r="L748" s="79">
        <v>621796</v>
      </c>
      <c r="M748" s="69"/>
      <c r="N748" s="65"/>
    </row>
    <row r="749" spans="1:14" ht="22.5">
      <c r="A749" s="75" t="s">
        <v>169</v>
      </c>
      <c r="B749" s="63" t="s">
        <v>791</v>
      </c>
      <c r="C749" s="64" t="s">
        <v>789</v>
      </c>
      <c r="D749" s="65" t="s">
        <v>30</v>
      </c>
      <c r="E749" s="64" t="s">
        <v>74</v>
      </c>
      <c r="F749" s="66" t="s">
        <v>75</v>
      </c>
      <c r="G749" s="66" t="s">
        <v>75</v>
      </c>
      <c r="H749" s="66" t="s">
        <v>75</v>
      </c>
      <c r="I749" s="66" t="s">
        <v>75</v>
      </c>
      <c r="J749" s="64" t="s">
        <v>76</v>
      </c>
      <c r="K749" s="67">
        <f t="shared" si="14"/>
        <v>5438614</v>
      </c>
      <c r="L749" s="79">
        <v>5438614</v>
      </c>
      <c r="M749" s="69"/>
      <c r="N749" s="65"/>
    </row>
    <row r="750" spans="1:14" ht="22.5">
      <c r="A750" s="75" t="s">
        <v>792</v>
      </c>
      <c r="B750" s="63" t="s">
        <v>793</v>
      </c>
      <c r="C750" s="64" t="s">
        <v>789</v>
      </c>
      <c r="D750" s="65" t="s">
        <v>30</v>
      </c>
      <c r="E750" s="64" t="s">
        <v>47</v>
      </c>
      <c r="F750" s="66" t="s">
        <v>75</v>
      </c>
      <c r="G750" s="66" t="s">
        <v>163</v>
      </c>
      <c r="H750" s="66" t="s">
        <v>75</v>
      </c>
      <c r="I750" s="66" t="s">
        <v>75</v>
      </c>
      <c r="J750" s="64" t="s">
        <v>76</v>
      </c>
      <c r="K750" s="67">
        <f t="shared" si="14"/>
        <v>29400</v>
      </c>
      <c r="L750" s="79">
        <v>29400</v>
      </c>
      <c r="M750" s="69"/>
      <c r="N750" s="65"/>
    </row>
    <row r="751" spans="1:14" ht="22.5">
      <c r="A751" s="75" t="s">
        <v>794</v>
      </c>
      <c r="B751" s="87" t="s">
        <v>795</v>
      </c>
      <c r="C751" s="64" t="s">
        <v>789</v>
      </c>
      <c r="D751" s="89" t="s">
        <v>30</v>
      </c>
      <c r="E751" s="64" t="s">
        <v>47</v>
      </c>
      <c r="F751" s="66" t="s">
        <v>75</v>
      </c>
      <c r="G751" s="66" t="s">
        <v>163</v>
      </c>
      <c r="H751" s="66" t="s">
        <v>75</v>
      </c>
      <c r="I751" s="66" t="s">
        <v>75</v>
      </c>
      <c r="J751" s="64" t="s">
        <v>76</v>
      </c>
      <c r="K751" s="67">
        <f t="shared" si="14"/>
        <v>294000</v>
      </c>
      <c r="L751" s="79">
        <v>294000</v>
      </c>
      <c r="M751" s="69"/>
      <c r="N751" s="65"/>
    </row>
    <row r="752" spans="1:14" ht="45">
      <c r="A752" s="75" t="s">
        <v>161</v>
      </c>
      <c r="B752" s="63" t="s">
        <v>796</v>
      </c>
      <c r="C752" s="64" t="s">
        <v>797</v>
      </c>
      <c r="D752" s="65" t="s">
        <v>30</v>
      </c>
      <c r="E752" s="64" t="s">
        <v>47</v>
      </c>
      <c r="F752" s="66" t="s">
        <v>75</v>
      </c>
      <c r="G752" s="66" t="s">
        <v>163</v>
      </c>
      <c r="H752" s="66" t="s">
        <v>75</v>
      </c>
      <c r="I752" s="66" t="s">
        <v>75</v>
      </c>
      <c r="J752" s="64" t="s">
        <v>798</v>
      </c>
      <c r="K752" s="67">
        <f t="shared" si="14"/>
        <v>10000</v>
      </c>
      <c r="L752" s="79">
        <v>10000</v>
      </c>
      <c r="M752" s="69"/>
      <c r="N752" s="65"/>
    </row>
    <row r="753" spans="1:14" ht="22.5">
      <c r="A753" s="75" t="s">
        <v>161</v>
      </c>
      <c r="B753" s="63" t="s">
        <v>799</v>
      </c>
      <c r="C753" s="64" t="s">
        <v>797</v>
      </c>
      <c r="D753" s="65" t="s">
        <v>30</v>
      </c>
      <c r="E753" s="64" t="s">
        <v>47</v>
      </c>
      <c r="F753" s="66" t="s">
        <v>75</v>
      </c>
      <c r="G753" s="66" t="s">
        <v>163</v>
      </c>
      <c r="H753" s="66" t="s">
        <v>75</v>
      </c>
      <c r="I753" s="66" t="s">
        <v>75</v>
      </c>
      <c r="J753" s="64" t="s">
        <v>798</v>
      </c>
      <c r="K753" s="67">
        <f t="shared" si="14"/>
        <v>10000</v>
      </c>
      <c r="L753" s="79">
        <v>10000</v>
      </c>
      <c r="M753" s="69"/>
      <c r="N753" s="65"/>
    </row>
    <row r="754" spans="1:14" ht="45">
      <c r="A754" s="75" t="s">
        <v>161</v>
      </c>
      <c r="B754" s="63" t="s">
        <v>800</v>
      </c>
      <c r="C754" s="64" t="s">
        <v>797</v>
      </c>
      <c r="D754" s="65" t="s">
        <v>30</v>
      </c>
      <c r="E754" s="64" t="s">
        <v>47</v>
      </c>
      <c r="F754" s="66" t="s">
        <v>75</v>
      </c>
      <c r="G754" s="66" t="s">
        <v>163</v>
      </c>
      <c r="H754" s="66" t="s">
        <v>75</v>
      </c>
      <c r="I754" s="66" t="s">
        <v>75</v>
      </c>
      <c r="J754" s="64" t="s">
        <v>798</v>
      </c>
      <c r="K754" s="67">
        <f t="shared" si="14"/>
        <v>80000</v>
      </c>
      <c r="L754" s="79">
        <v>80000</v>
      </c>
      <c r="M754" s="69"/>
      <c r="N754" s="65"/>
    </row>
    <row r="755" spans="1:14" ht="22.5">
      <c r="A755" s="75" t="s">
        <v>161</v>
      </c>
      <c r="B755" s="63" t="s">
        <v>801</v>
      </c>
      <c r="C755" s="64" t="s">
        <v>797</v>
      </c>
      <c r="D755" s="65" t="s">
        <v>30</v>
      </c>
      <c r="E755" s="64" t="s">
        <v>47</v>
      </c>
      <c r="F755" s="66" t="s">
        <v>75</v>
      </c>
      <c r="G755" s="66" t="s">
        <v>163</v>
      </c>
      <c r="H755" s="66" t="s">
        <v>75</v>
      </c>
      <c r="I755" s="66" t="s">
        <v>75</v>
      </c>
      <c r="J755" s="64" t="s">
        <v>798</v>
      </c>
      <c r="K755" s="67">
        <f t="shared" si="14"/>
        <v>40000</v>
      </c>
      <c r="L755" s="79">
        <v>40000</v>
      </c>
      <c r="M755" s="69"/>
      <c r="N755" s="65"/>
    </row>
    <row r="756" spans="1:14" ht="33.75">
      <c r="A756" s="75" t="s">
        <v>802</v>
      </c>
      <c r="B756" s="63" t="s">
        <v>803</v>
      </c>
      <c r="C756" s="64" t="s">
        <v>804</v>
      </c>
      <c r="D756" s="65" t="s">
        <v>30</v>
      </c>
      <c r="E756" s="64" t="s">
        <v>47</v>
      </c>
      <c r="F756" s="66" t="s">
        <v>75</v>
      </c>
      <c r="G756" s="66" t="s">
        <v>163</v>
      </c>
      <c r="H756" s="66" t="s">
        <v>75</v>
      </c>
      <c r="I756" s="66" t="s">
        <v>75</v>
      </c>
      <c r="J756" s="64" t="s">
        <v>798</v>
      </c>
      <c r="K756" s="67">
        <f t="shared" si="14"/>
        <v>1000000</v>
      </c>
      <c r="L756" s="69"/>
      <c r="M756" s="79">
        <v>1000000</v>
      </c>
      <c r="N756" s="65"/>
    </row>
    <row r="757" spans="1:14" ht="22.5">
      <c r="A757" s="75" t="s">
        <v>802</v>
      </c>
      <c r="B757" s="63" t="s">
        <v>805</v>
      </c>
      <c r="C757" s="64" t="s">
        <v>804</v>
      </c>
      <c r="D757" s="65" t="s">
        <v>30</v>
      </c>
      <c r="E757" s="64" t="s">
        <v>47</v>
      </c>
      <c r="F757" s="66" t="s">
        <v>75</v>
      </c>
      <c r="G757" s="66" t="s">
        <v>163</v>
      </c>
      <c r="H757" s="66" t="s">
        <v>75</v>
      </c>
      <c r="I757" s="66" t="s">
        <v>75</v>
      </c>
      <c r="J757" s="64" t="s">
        <v>798</v>
      </c>
      <c r="K757" s="67">
        <f t="shared" si="14"/>
        <v>750000</v>
      </c>
      <c r="L757" s="69"/>
      <c r="M757" s="79">
        <v>750000</v>
      </c>
      <c r="N757" s="65"/>
    </row>
    <row r="758" spans="1:14" ht="56.25">
      <c r="A758" s="75" t="s">
        <v>161</v>
      </c>
      <c r="B758" s="63" t="s">
        <v>806</v>
      </c>
      <c r="C758" s="64" t="s">
        <v>807</v>
      </c>
      <c r="D758" s="65" t="s">
        <v>30</v>
      </c>
      <c r="E758" s="64" t="s">
        <v>47</v>
      </c>
      <c r="F758" s="66" t="s">
        <v>75</v>
      </c>
      <c r="G758" s="66" t="s">
        <v>163</v>
      </c>
      <c r="H758" s="66" t="s">
        <v>75</v>
      </c>
      <c r="I758" s="66" t="s">
        <v>75</v>
      </c>
      <c r="J758" s="64" t="s">
        <v>798</v>
      </c>
      <c r="K758" s="67">
        <f t="shared" si="14"/>
        <v>243750</v>
      </c>
      <c r="L758" s="79">
        <v>243750</v>
      </c>
      <c r="M758" s="69"/>
      <c r="N758" s="65"/>
    </row>
    <row r="759" spans="1:14" ht="56.25">
      <c r="A759" s="75" t="s">
        <v>161</v>
      </c>
      <c r="B759" s="63" t="s">
        <v>808</v>
      </c>
      <c r="C759" s="64" t="s">
        <v>807</v>
      </c>
      <c r="D759" s="65" t="s">
        <v>30</v>
      </c>
      <c r="E759" s="64" t="s">
        <v>47</v>
      </c>
      <c r="F759" s="66" t="s">
        <v>75</v>
      </c>
      <c r="G759" s="66" t="s">
        <v>163</v>
      </c>
      <c r="H759" s="66" t="s">
        <v>75</v>
      </c>
      <c r="I759" s="66" t="s">
        <v>75</v>
      </c>
      <c r="J759" s="64" t="s">
        <v>798</v>
      </c>
      <c r="K759" s="67">
        <f t="shared" si="14"/>
        <v>32400</v>
      </c>
      <c r="L759" s="79">
        <v>32400</v>
      </c>
      <c r="M759" s="69"/>
      <c r="N759" s="65"/>
    </row>
    <row r="760" spans="1:14" ht="56.25">
      <c r="A760" s="75" t="s">
        <v>161</v>
      </c>
      <c r="B760" s="63" t="s">
        <v>809</v>
      </c>
      <c r="C760" s="64" t="s">
        <v>807</v>
      </c>
      <c r="D760" s="65" t="s">
        <v>30</v>
      </c>
      <c r="E760" s="64" t="s">
        <v>47</v>
      </c>
      <c r="F760" s="66" t="s">
        <v>75</v>
      </c>
      <c r="G760" s="66" t="s">
        <v>163</v>
      </c>
      <c r="H760" s="66" t="s">
        <v>75</v>
      </c>
      <c r="I760" s="66" t="s">
        <v>75</v>
      </c>
      <c r="J760" s="64" t="s">
        <v>798</v>
      </c>
      <c r="K760" s="67">
        <f t="shared" si="14"/>
        <v>48750</v>
      </c>
      <c r="L760" s="79">
        <v>48750</v>
      </c>
      <c r="M760" s="69"/>
      <c r="N760" s="65"/>
    </row>
    <row r="761" spans="1:14" ht="56.25">
      <c r="A761" s="75" t="s">
        <v>161</v>
      </c>
      <c r="B761" s="63" t="s">
        <v>810</v>
      </c>
      <c r="C761" s="64" t="s">
        <v>807</v>
      </c>
      <c r="D761" s="65" t="s">
        <v>30</v>
      </c>
      <c r="E761" s="64" t="s">
        <v>47</v>
      </c>
      <c r="F761" s="66" t="s">
        <v>75</v>
      </c>
      <c r="G761" s="66" t="s">
        <v>163</v>
      </c>
      <c r="H761" s="66" t="s">
        <v>75</v>
      </c>
      <c r="I761" s="66" t="s">
        <v>75</v>
      </c>
      <c r="J761" s="64" t="s">
        <v>798</v>
      </c>
      <c r="K761" s="67">
        <f t="shared" si="14"/>
        <v>78000</v>
      </c>
      <c r="L761" s="79">
        <v>78000</v>
      </c>
      <c r="M761" s="69"/>
      <c r="N761" s="65"/>
    </row>
    <row r="762" spans="1:14" ht="33.75">
      <c r="A762" s="75" t="s">
        <v>161</v>
      </c>
      <c r="B762" s="63" t="s">
        <v>811</v>
      </c>
      <c r="C762" s="64" t="s">
        <v>807</v>
      </c>
      <c r="D762" s="65" t="s">
        <v>30</v>
      </c>
      <c r="E762" s="64" t="s">
        <v>74</v>
      </c>
      <c r="F762" s="66" t="s">
        <v>75</v>
      </c>
      <c r="G762" s="66" t="s">
        <v>75</v>
      </c>
      <c r="H762" s="66" t="s">
        <v>75</v>
      </c>
      <c r="I762" s="66" t="s">
        <v>75</v>
      </c>
      <c r="J762" s="64" t="s">
        <v>798</v>
      </c>
      <c r="K762" s="67">
        <f t="shared" si="14"/>
        <v>1800000</v>
      </c>
      <c r="L762" s="79">
        <v>1800000</v>
      </c>
      <c r="M762" s="69"/>
      <c r="N762" s="65"/>
    </row>
    <row r="763" spans="1:14" ht="33.75">
      <c r="A763" s="75" t="s">
        <v>161</v>
      </c>
      <c r="B763" s="63" t="s">
        <v>812</v>
      </c>
      <c r="C763" s="64" t="s">
        <v>807</v>
      </c>
      <c r="D763" s="65" t="s">
        <v>30</v>
      </c>
      <c r="E763" s="64" t="s">
        <v>47</v>
      </c>
      <c r="F763" s="66" t="s">
        <v>75</v>
      </c>
      <c r="G763" s="66" t="s">
        <v>163</v>
      </c>
      <c r="H763" s="66" t="s">
        <v>75</v>
      </c>
      <c r="I763" s="66" t="s">
        <v>75</v>
      </c>
      <c r="J763" s="64" t="s">
        <v>798</v>
      </c>
      <c r="K763" s="67">
        <f t="shared" si="14"/>
        <v>75000</v>
      </c>
      <c r="L763" s="79">
        <v>75000</v>
      </c>
      <c r="M763" s="69"/>
      <c r="N763" s="65"/>
    </row>
    <row r="764" spans="1:14" ht="45">
      <c r="A764" s="75" t="s">
        <v>161</v>
      </c>
      <c r="B764" s="63" t="s">
        <v>813</v>
      </c>
      <c r="C764" s="64" t="s">
        <v>807</v>
      </c>
      <c r="D764" s="65" t="s">
        <v>30</v>
      </c>
      <c r="E764" s="64" t="s">
        <v>47</v>
      </c>
      <c r="F764" s="66" t="s">
        <v>75</v>
      </c>
      <c r="G764" s="66" t="s">
        <v>163</v>
      </c>
      <c r="H764" s="66" t="s">
        <v>75</v>
      </c>
      <c r="I764" s="66" t="s">
        <v>75</v>
      </c>
      <c r="J764" s="64" t="s">
        <v>798</v>
      </c>
      <c r="K764" s="67">
        <f t="shared" si="14"/>
        <v>960000</v>
      </c>
      <c r="L764" s="79">
        <v>960000</v>
      </c>
      <c r="M764" s="69"/>
      <c r="N764" s="65"/>
    </row>
    <row r="765" spans="1:14" ht="45">
      <c r="A765" s="75" t="s">
        <v>161</v>
      </c>
      <c r="B765" s="63" t="s">
        <v>814</v>
      </c>
      <c r="C765" s="64" t="s">
        <v>807</v>
      </c>
      <c r="D765" s="65" t="s">
        <v>30</v>
      </c>
      <c r="E765" s="64" t="s">
        <v>47</v>
      </c>
      <c r="F765" s="66" t="s">
        <v>75</v>
      </c>
      <c r="G765" s="66" t="s">
        <v>163</v>
      </c>
      <c r="H765" s="66" t="s">
        <v>75</v>
      </c>
      <c r="I765" s="66" t="s">
        <v>75</v>
      </c>
      <c r="J765" s="64" t="s">
        <v>798</v>
      </c>
      <c r="K765" s="67">
        <f t="shared" si="14"/>
        <v>995000</v>
      </c>
      <c r="L765" s="79">
        <v>995000</v>
      </c>
      <c r="M765" s="69"/>
      <c r="N765" s="65"/>
    </row>
    <row r="766" spans="1:14" ht="45">
      <c r="A766" s="75" t="s">
        <v>161</v>
      </c>
      <c r="B766" s="63" t="s">
        <v>815</v>
      </c>
      <c r="C766" s="64" t="s">
        <v>807</v>
      </c>
      <c r="D766" s="65" t="s">
        <v>30</v>
      </c>
      <c r="E766" s="64" t="s">
        <v>47</v>
      </c>
      <c r="F766" s="66" t="s">
        <v>75</v>
      </c>
      <c r="G766" s="66" t="s">
        <v>163</v>
      </c>
      <c r="H766" s="66" t="s">
        <v>75</v>
      </c>
      <c r="I766" s="66" t="s">
        <v>75</v>
      </c>
      <c r="J766" s="64" t="s">
        <v>798</v>
      </c>
      <c r="K766" s="67">
        <f t="shared" si="14"/>
        <v>180000</v>
      </c>
      <c r="L766" s="79">
        <v>180000</v>
      </c>
      <c r="M766" s="69"/>
      <c r="N766" s="65"/>
    </row>
    <row r="767" spans="1:14" ht="45">
      <c r="A767" s="75" t="s">
        <v>161</v>
      </c>
      <c r="B767" s="63" t="s">
        <v>816</v>
      </c>
      <c r="C767" s="64" t="s">
        <v>807</v>
      </c>
      <c r="D767" s="65" t="s">
        <v>30</v>
      </c>
      <c r="E767" s="64" t="s">
        <v>47</v>
      </c>
      <c r="F767" s="66" t="s">
        <v>75</v>
      </c>
      <c r="G767" s="66" t="s">
        <v>163</v>
      </c>
      <c r="H767" s="66" t="s">
        <v>75</v>
      </c>
      <c r="I767" s="66" t="s">
        <v>75</v>
      </c>
      <c r="J767" s="64" t="s">
        <v>798</v>
      </c>
      <c r="K767" s="67">
        <f t="shared" si="14"/>
        <v>21000</v>
      </c>
      <c r="L767" s="79">
        <v>21000</v>
      </c>
      <c r="M767" s="69"/>
      <c r="N767" s="65"/>
    </row>
    <row r="768" spans="1:14" ht="45">
      <c r="A768" s="75" t="s">
        <v>161</v>
      </c>
      <c r="B768" s="63" t="s">
        <v>817</v>
      </c>
      <c r="C768" s="64" t="s">
        <v>807</v>
      </c>
      <c r="D768" s="65" t="s">
        <v>30</v>
      </c>
      <c r="E768" s="64" t="s">
        <v>47</v>
      </c>
      <c r="F768" s="66" t="s">
        <v>75</v>
      </c>
      <c r="G768" s="66" t="s">
        <v>163</v>
      </c>
      <c r="H768" s="66" t="s">
        <v>75</v>
      </c>
      <c r="I768" s="66" t="s">
        <v>75</v>
      </c>
      <c r="J768" s="64" t="s">
        <v>798</v>
      </c>
      <c r="K768" s="67">
        <f t="shared" si="14"/>
        <v>60000</v>
      </c>
      <c r="L768" s="79">
        <v>60000</v>
      </c>
      <c r="M768" s="69"/>
      <c r="N768" s="65"/>
    </row>
    <row r="769" spans="1:14" ht="45">
      <c r="A769" s="75" t="s">
        <v>161</v>
      </c>
      <c r="B769" s="63" t="s">
        <v>818</v>
      </c>
      <c r="C769" s="64" t="s">
        <v>807</v>
      </c>
      <c r="D769" s="65" t="s">
        <v>30</v>
      </c>
      <c r="E769" s="64" t="s">
        <v>47</v>
      </c>
      <c r="F769" s="66" t="s">
        <v>75</v>
      </c>
      <c r="G769" s="66" t="s">
        <v>163</v>
      </c>
      <c r="H769" s="66" t="s">
        <v>75</v>
      </c>
      <c r="I769" s="66" t="s">
        <v>75</v>
      </c>
      <c r="J769" s="64" t="s">
        <v>798</v>
      </c>
      <c r="K769" s="67">
        <f t="shared" si="14"/>
        <v>96000</v>
      </c>
      <c r="L769" s="79">
        <v>96000</v>
      </c>
      <c r="M769" s="69"/>
      <c r="N769" s="65"/>
    </row>
    <row r="770" spans="1:14" ht="33.75">
      <c r="A770" s="75" t="s">
        <v>161</v>
      </c>
      <c r="B770" s="63" t="s">
        <v>819</v>
      </c>
      <c r="C770" s="64" t="s">
        <v>807</v>
      </c>
      <c r="D770" s="65" t="s">
        <v>30</v>
      </c>
      <c r="E770" s="64" t="s">
        <v>47</v>
      </c>
      <c r="F770" s="66" t="s">
        <v>75</v>
      </c>
      <c r="G770" s="66" t="s">
        <v>163</v>
      </c>
      <c r="H770" s="66" t="s">
        <v>75</v>
      </c>
      <c r="I770" s="66" t="s">
        <v>75</v>
      </c>
      <c r="J770" s="64" t="s">
        <v>798</v>
      </c>
      <c r="K770" s="67">
        <f t="shared" si="14"/>
        <v>990000</v>
      </c>
      <c r="L770" s="79">
        <v>990000</v>
      </c>
      <c r="M770" s="69"/>
      <c r="N770" s="65"/>
    </row>
    <row r="771" spans="1:14" ht="33.75">
      <c r="A771" s="75" t="s">
        <v>161</v>
      </c>
      <c r="B771" s="63" t="s">
        <v>819</v>
      </c>
      <c r="C771" s="64" t="s">
        <v>807</v>
      </c>
      <c r="D771" s="65" t="s">
        <v>30</v>
      </c>
      <c r="E771" s="64" t="s">
        <v>47</v>
      </c>
      <c r="F771" s="66" t="s">
        <v>75</v>
      </c>
      <c r="G771" s="66" t="s">
        <v>163</v>
      </c>
      <c r="H771" s="66" t="s">
        <v>75</v>
      </c>
      <c r="I771" s="66" t="s">
        <v>75</v>
      </c>
      <c r="J771" s="64" t="s">
        <v>798</v>
      </c>
      <c r="K771" s="67">
        <f t="shared" si="14"/>
        <v>336000</v>
      </c>
      <c r="L771" s="79">
        <v>336000</v>
      </c>
      <c r="M771" s="69"/>
      <c r="N771" s="65"/>
    </row>
    <row r="772" spans="1:14" ht="33.75">
      <c r="A772" s="75" t="s">
        <v>161</v>
      </c>
      <c r="B772" s="63" t="s">
        <v>819</v>
      </c>
      <c r="C772" s="64" t="s">
        <v>807</v>
      </c>
      <c r="D772" s="65" t="s">
        <v>30</v>
      </c>
      <c r="E772" s="64" t="s">
        <v>47</v>
      </c>
      <c r="F772" s="66" t="s">
        <v>75</v>
      </c>
      <c r="G772" s="66" t="s">
        <v>163</v>
      </c>
      <c r="H772" s="66" t="s">
        <v>75</v>
      </c>
      <c r="I772" s="66" t="s">
        <v>75</v>
      </c>
      <c r="J772" s="64" t="s">
        <v>798</v>
      </c>
      <c r="K772" s="67">
        <f t="shared" si="14"/>
        <v>210000</v>
      </c>
      <c r="L772" s="79">
        <v>210000</v>
      </c>
      <c r="M772" s="69"/>
      <c r="N772" s="65"/>
    </row>
    <row r="773" spans="1:14" ht="33.75">
      <c r="A773" s="75" t="s">
        <v>161</v>
      </c>
      <c r="B773" s="63" t="s">
        <v>820</v>
      </c>
      <c r="C773" s="64" t="s">
        <v>807</v>
      </c>
      <c r="D773" s="65" t="s">
        <v>30</v>
      </c>
      <c r="E773" s="64" t="s">
        <v>47</v>
      </c>
      <c r="F773" s="66" t="s">
        <v>75</v>
      </c>
      <c r="G773" s="66" t="s">
        <v>163</v>
      </c>
      <c r="H773" s="66" t="s">
        <v>75</v>
      </c>
      <c r="I773" s="66" t="s">
        <v>75</v>
      </c>
      <c r="J773" s="64" t="s">
        <v>798</v>
      </c>
      <c r="K773" s="67">
        <f t="shared" si="14"/>
        <v>210000</v>
      </c>
      <c r="L773" s="79">
        <v>210000</v>
      </c>
      <c r="M773" s="69"/>
      <c r="N773" s="65"/>
    </row>
    <row r="774" spans="1:14" ht="45">
      <c r="A774" s="75" t="s">
        <v>161</v>
      </c>
      <c r="B774" s="63" t="s">
        <v>821</v>
      </c>
      <c r="C774" s="64" t="s">
        <v>807</v>
      </c>
      <c r="D774" s="65" t="s">
        <v>30</v>
      </c>
      <c r="E774" s="64" t="s">
        <v>47</v>
      </c>
      <c r="F774" s="66" t="s">
        <v>75</v>
      </c>
      <c r="G774" s="66" t="s">
        <v>163</v>
      </c>
      <c r="H774" s="66" t="s">
        <v>75</v>
      </c>
      <c r="I774" s="66" t="s">
        <v>75</v>
      </c>
      <c r="J774" s="64" t="s">
        <v>798</v>
      </c>
      <c r="K774" s="67">
        <f t="shared" si="14"/>
        <v>140000</v>
      </c>
      <c r="L774" s="79">
        <v>140000</v>
      </c>
      <c r="M774" s="69"/>
      <c r="N774" s="65"/>
    </row>
    <row r="775" spans="1:14" ht="45">
      <c r="A775" s="75" t="s">
        <v>161</v>
      </c>
      <c r="B775" s="63" t="s">
        <v>822</v>
      </c>
      <c r="C775" s="64" t="s">
        <v>807</v>
      </c>
      <c r="D775" s="65" t="s">
        <v>30</v>
      </c>
      <c r="E775" s="64" t="s">
        <v>47</v>
      </c>
      <c r="F775" s="66" t="s">
        <v>75</v>
      </c>
      <c r="G775" s="66" t="s">
        <v>163</v>
      </c>
      <c r="H775" s="66" t="s">
        <v>75</v>
      </c>
      <c r="I775" s="66" t="s">
        <v>75</v>
      </c>
      <c r="J775" s="64" t="s">
        <v>798</v>
      </c>
      <c r="K775" s="67">
        <f t="shared" si="14"/>
        <v>14400</v>
      </c>
      <c r="L775" s="79">
        <v>14400</v>
      </c>
      <c r="M775" s="69"/>
      <c r="N775" s="65"/>
    </row>
    <row r="776" spans="1:14" ht="33.75">
      <c r="A776" s="75" t="s">
        <v>161</v>
      </c>
      <c r="B776" s="63" t="s">
        <v>823</v>
      </c>
      <c r="C776" s="64" t="s">
        <v>807</v>
      </c>
      <c r="D776" s="65" t="s">
        <v>30</v>
      </c>
      <c r="E776" s="64" t="s">
        <v>47</v>
      </c>
      <c r="F776" s="66" t="s">
        <v>75</v>
      </c>
      <c r="G776" s="66" t="s">
        <v>163</v>
      </c>
      <c r="H776" s="66" t="s">
        <v>75</v>
      </c>
      <c r="I776" s="66" t="s">
        <v>75</v>
      </c>
      <c r="J776" s="64" t="s">
        <v>798</v>
      </c>
      <c r="K776" s="67">
        <f t="shared" si="14"/>
        <v>52500</v>
      </c>
      <c r="L776" s="79">
        <v>52500</v>
      </c>
      <c r="M776" s="69"/>
      <c r="N776" s="65"/>
    </row>
    <row r="777" spans="1:14" ht="33.75">
      <c r="A777" s="75" t="s">
        <v>176</v>
      </c>
      <c r="B777" s="63" t="s">
        <v>824</v>
      </c>
      <c r="C777" s="64" t="s">
        <v>807</v>
      </c>
      <c r="D777" s="65" t="s">
        <v>30</v>
      </c>
      <c r="E777" s="64" t="s">
        <v>47</v>
      </c>
      <c r="F777" s="66" t="s">
        <v>75</v>
      </c>
      <c r="G777" s="66" t="s">
        <v>163</v>
      </c>
      <c r="H777" s="66" t="s">
        <v>75</v>
      </c>
      <c r="I777" s="66" t="s">
        <v>75</v>
      </c>
      <c r="J777" s="64" t="s">
        <v>798</v>
      </c>
      <c r="K777" s="67">
        <f t="shared" si="14"/>
        <v>100000</v>
      </c>
      <c r="L777" s="79">
        <v>100000</v>
      </c>
      <c r="M777" s="69"/>
      <c r="N777" s="65"/>
    </row>
    <row r="778" spans="1:14" ht="33.75">
      <c r="A778" s="75" t="s">
        <v>176</v>
      </c>
      <c r="B778" s="63" t="s">
        <v>825</v>
      </c>
      <c r="C778" s="64" t="s">
        <v>807</v>
      </c>
      <c r="D778" s="65" t="s">
        <v>30</v>
      </c>
      <c r="E778" s="64" t="s">
        <v>47</v>
      </c>
      <c r="F778" s="66" t="s">
        <v>75</v>
      </c>
      <c r="G778" s="66" t="s">
        <v>163</v>
      </c>
      <c r="H778" s="66" t="s">
        <v>75</v>
      </c>
      <c r="I778" s="66" t="s">
        <v>75</v>
      </c>
      <c r="J778" s="64" t="s">
        <v>798</v>
      </c>
      <c r="K778" s="67">
        <f t="shared" si="14"/>
        <v>750000</v>
      </c>
      <c r="L778" s="79">
        <v>750000</v>
      </c>
      <c r="M778" s="69"/>
      <c r="N778" s="65"/>
    </row>
    <row r="779" spans="1:14" ht="33.75">
      <c r="A779" s="75" t="s">
        <v>176</v>
      </c>
      <c r="B779" s="63" t="s">
        <v>826</v>
      </c>
      <c r="C779" s="64" t="s">
        <v>807</v>
      </c>
      <c r="D779" s="65" t="s">
        <v>30</v>
      </c>
      <c r="E779" s="64" t="s">
        <v>47</v>
      </c>
      <c r="F779" s="66" t="s">
        <v>75</v>
      </c>
      <c r="G779" s="66" t="s">
        <v>163</v>
      </c>
      <c r="H779" s="66" t="s">
        <v>75</v>
      </c>
      <c r="I779" s="66" t="s">
        <v>75</v>
      </c>
      <c r="J779" s="64" t="s">
        <v>798</v>
      </c>
      <c r="K779" s="67">
        <f t="shared" si="14"/>
        <v>900000</v>
      </c>
      <c r="L779" s="79">
        <v>900000</v>
      </c>
      <c r="M779" s="69"/>
      <c r="N779" s="65"/>
    </row>
    <row r="780" spans="1:14" ht="45">
      <c r="A780" s="75" t="s">
        <v>176</v>
      </c>
      <c r="B780" s="63" t="s">
        <v>827</v>
      </c>
      <c r="C780" s="64" t="s">
        <v>807</v>
      </c>
      <c r="D780" s="65" t="s">
        <v>30</v>
      </c>
      <c r="E780" s="64" t="s">
        <v>47</v>
      </c>
      <c r="F780" s="66" t="s">
        <v>75</v>
      </c>
      <c r="G780" s="66" t="s">
        <v>163</v>
      </c>
      <c r="H780" s="66" t="s">
        <v>75</v>
      </c>
      <c r="I780" s="66" t="s">
        <v>75</v>
      </c>
      <c r="J780" s="64" t="s">
        <v>798</v>
      </c>
      <c r="K780" s="67">
        <f t="shared" si="14"/>
        <v>200000</v>
      </c>
      <c r="L780" s="79">
        <v>200000</v>
      </c>
      <c r="M780" s="69"/>
      <c r="N780" s="65"/>
    </row>
    <row r="781" spans="1:14" ht="33.75">
      <c r="A781" s="75" t="s">
        <v>176</v>
      </c>
      <c r="B781" s="63" t="s">
        <v>828</v>
      </c>
      <c r="C781" s="64" t="s">
        <v>807</v>
      </c>
      <c r="D781" s="65" t="s">
        <v>30</v>
      </c>
      <c r="E781" s="64" t="s">
        <v>47</v>
      </c>
      <c r="F781" s="66" t="s">
        <v>75</v>
      </c>
      <c r="G781" s="66" t="s">
        <v>163</v>
      </c>
      <c r="H781" s="66" t="s">
        <v>75</v>
      </c>
      <c r="I781" s="66" t="s">
        <v>75</v>
      </c>
      <c r="J781" s="64" t="s">
        <v>798</v>
      </c>
      <c r="K781" s="67">
        <f t="shared" si="14"/>
        <v>750000</v>
      </c>
      <c r="L781" s="79">
        <v>750000</v>
      </c>
      <c r="M781" s="69"/>
      <c r="N781" s="65"/>
    </row>
    <row r="782" spans="1:14" ht="45">
      <c r="A782" s="75" t="s">
        <v>161</v>
      </c>
      <c r="B782" s="63" t="s">
        <v>817</v>
      </c>
      <c r="C782" s="64" t="s">
        <v>829</v>
      </c>
      <c r="D782" s="65" t="s">
        <v>30</v>
      </c>
      <c r="E782" s="64" t="s">
        <v>47</v>
      </c>
      <c r="F782" s="66" t="s">
        <v>75</v>
      </c>
      <c r="G782" s="66" t="s">
        <v>163</v>
      </c>
      <c r="H782" s="66" t="s">
        <v>75</v>
      </c>
      <c r="I782" s="66" t="s">
        <v>75</v>
      </c>
      <c r="J782" s="64" t="s">
        <v>798</v>
      </c>
      <c r="K782" s="67">
        <f t="shared" si="14"/>
        <v>60000</v>
      </c>
      <c r="L782" s="79">
        <v>60000</v>
      </c>
      <c r="M782" s="69"/>
      <c r="N782" s="65"/>
    </row>
    <row r="783" spans="1:14" ht="45">
      <c r="A783" s="75" t="s">
        <v>161</v>
      </c>
      <c r="B783" s="63" t="s">
        <v>818</v>
      </c>
      <c r="C783" s="64" t="s">
        <v>829</v>
      </c>
      <c r="D783" s="65" t="s">
        <v>30</v>
      </c>
      <c r="E783" s="64" t="s">
        <v>47</v>
      </c>
      <c r="F783" s="66" t="s">
        <v>75</v>
      </c>
      <c r="G783" s="66" t="s">
        <v>163</v>
      </c>
      <c r="H783" s="66" t="s">
        <v>75</v>
      </c>
      <c r="I783" s="66" t="s">
        <v>75</v>
      </c>
      <c r="J783" s="64" t="s">
        <v>798</v>
      </c>
      <c r="K783" s="67">
        <f t="shared" si="14"/>
        <v>96000</v>
      </c>
      <c r="L783" s="79">
        <v>96000</v>
      </c>
      <c r="M783" s="69"/>
      <c r="N783" s="65"/>
    </row>
    <row r="784" spans="1:14" ht="33.75">
      <c r="A784" s="75" t="s">
        <v>161</v>
      </c>
      <c r="B784" s="63" t="s">
        <v>819</v>
      </c>
      <c r="C784" s="64" t="s">
        <v>829</v>
      </c>
      <c r="D784" s="65" t="s">
        <v>30</v>
      </c>
      <c r="E784" s="64" t="s">
        <v>47</v>
      </c>
      <c r="F784" s="66" t="s">
        <v>75</v>
      </c>
      <c r="G784" s="66" t="s">
        <v>163</v>
      </c>
      <c r="H784" s="66" t="s">
        <v>75</v>
      </c>
      <c r="I784" s="66" t="s">
        <v>75</v>
      </c>
      <c r="J784" s="64" t="s">
        <v>798</v>
      </c>
      <c r="K784" s="67">
        <f t="shared" si="14"/>
        <v>990000</v>
      </c>
      <c r="L784" s="79">
        <v>990000</v>
      </c>
      <c r="M784" s="69"/>
      <c r="N784" s="65"/>
    </row>
    <row r="785" spans="1:14" ht="33.75">
      <c r="A785" s="75" t="s">
        <v>161</v>
      </c>
      <c r="B785" s="63" t="s">
        <v>819</v>
      </c>
      <c r="C785" s="64" t="s">
        <v>829</v>
      </c>
      <c r="D785" s="65" t="s">
        <v>30</v>
      </c>
      <c r="E785" s="64" t="s">
        <v>47</v>
      </c>
      <c r="F785" s="66" t="s">
        <v>75</v>
      </c>
      <c r="G785" s="66" t="s">
        <v>163</v>
      </c>
      <c r="H785" s="66" t="s">
        <v>75</v>
      </c>
      <c r="I785" s="66" t="s">
        <v>75</v>
      </c>
      <c r="J785" s="64" t="s">
        <v>798</v>
      </c>
      <c r="K785" s="67">
        <f t="shared" si="14"/>
        <v>336000</v>
      </c>
      <c r="L785" s="79">
        <v>336000</v>
      </c>
      <c r="M785" s="69"/>
      <c r="N785" s="65"/>
    </row>
    <row r="786" spans="1:14" ht="33.75">
      <c r="A786" s="75" t="s">
        <v>161</v>
      </c>
      <c r="B786" s="63" t="s">
        <v>819</v>
      </c>
      <c r="C786" s="64" t="s">
        <v>829</v>
      </c>
      <c r="D786" s="65" t="s">
        <v>30</v>
      </c>
      <c r="E786" s="64" t="s">
        <v>47</v>
      </c>
      <c r="F786" s="66" t="s">
        <v>75</v>
      </c>
      <c r="G786" s="66" t="s">
        <v>163</v>
      </c>
      <c r="H786" s="66" t="s">
        <v>75</v>
      </c>
      <c r="I786" s="66" t="s">
        <v>75</v>
      </c>
      <c r="J786" s="64" t="s">
        <v>798</v>
      </c>
      <c r="K786" s="67">
        <f t="shared" si="14"/>
        <v>210000</v>
      </c>
      <c r="L786" s="79">
        <v>210000</v>
      </c>
      <c r="M786" s="69"/>
      <c r="N786" s="65"/>
    </row>
    <row r="787" spans="1:14" ht="33.75">
      <c r="A787" s="75" t="s">
        <v>161</v>
      </c>
      <c r="B787" s="63" t="s">
        <v>820</v>
      </c>
      <c r="C787" s="64" t="s">
        <v>829</v>
      </c>
      <c r="D787" s="65" t="s">
        <v>30</v>
      </c>
      <c r="E787" s="64" t="s">
        <v>47</v>
      </c>
      <c r="F787" s="66" t="s">
        <v>75</v>
      </c>
      <c r="G787" s="66" t="s">
        <v>163</v>
      </c>
      <c r="H787" s="66" t="s">
        <v>75</v>
      </c>
      <c r="I787" s="66" t="s">
        <v>75</v>
      </c>
      <c r="J787" s="64" t="s">
        <v>798</v>
      </c>
      <c r="K787" s="67">
        <f t="shared" si="14"/>
        <v>210000</v>
      </c>
      <c r="L787" s="79">
        <v>210000</v>
      </c>
      <c r="M787" s="69"/>
      <c r="N787" s="65"/>
    </row>
    <row r="788" spans="1:14" ht="45">
      <c r="A788" s="75" t="s">
        <v>161</v>
      </c>
      <c r="B788" s="63" t="s">
        <v>821</v>
      </c>
      <c r="C788" s="64" t="s">
        <v>829</v>
      </c>
      <c r="D788" s="65" t="s">
        <v>30</v>
      </c>
      <c r="E788" s="64" t="s">
        <v>47</v>
      </c>
      <c r="F788" s="66" t="s">
        <v>75</v>
      </c>
      <c r="G788" s="66" t="s">
        <v>163</v>
      </c>
      <c r="H788" s="66" t="s">
        <v>75</v>
      </c>
      <c r="I788" s="66" t="s">
        <v>75</v>
      </c>
      <c r="J788" s="64" t="s">
        <v>798</v>
      </c>
      <c r="K788" s="67">
        <f t="shared" si="14"/>
        <v>140000</v>
      </c>
      <c r="L788" s="79">
        <v>140000</v>
      </c>
      <c r="M788" s="69"/>
      <c r="N788" s="65"/>
    </row>
    <row r="789" spans="1:14" ht="45">
      <c r="A789" s="75" t="s">
        <v>161</v>
      </c>
      <c r="B789" s="63" t="s">
        <v>822</v>
      </c>
      <c r="C789" s="64" t="s">
        <v>829</v>
      </c>
      <c r="D789" s="65" t="s">
        <v>30</v>
      </c>
      <c r="E789" s="64" t="s">
        <v>47</v>
      </c>
      <c r="F789" s="66" t="s">
        <v>75</v>
      </c>
      <c r="G789" s="66" t="s">
        <v>163</v>
      </c>
      <c r="H789" s="66" t="s">
        <v>75</v>
      </c>
      <c r="I789" s="66" t="s">
        <v>75</v>
      </c>
      <c r="J789" s="64" t="s">
        <v>798</v>
      </c>
      <c r="K789" s="67">
        <f t="shared" si="14"/>
        <v>14400</v>
      </c>
      <c r="L789" s="79">
        <v>14400</v>
      </c>
      <c r="M789" s="69"/>
      <c r="N789" s="65"/>
    </row>
    <row r="790" spans="1:14" ht="33.75">
      <c r="A790" s="75" t="s">
        <v>161</v>
      </c>
      <c r="B790" s="63" t="s">
        <v>823</v>
      </c>
      <c r="C790" s="64" t="s">
        <v>829</v>
      </c>
      <c r="D790" s="65" t="s">
        <v>30</v>
      </c>
      <c r="E790" s="64" t="s">
        <v>47</v>
      </c>
      <c r="F790" s="66" t="s">
        <v>75</v>
      </c>
      <c r="G790" s="66" t="s">
        <v>163</v>
      </c>
      <c r="H790" s="66" t="s">
        <v>75</v>
      </c>
      <c r="I790" s="66" t="s">
        <v>75</v>
      </c>
      <c r="J790" s="64" t="s">
        <v>798</v>
      </c>
      <c r="K790" s="67">
        <f t="shared" si="14"/>
        <v>52500</v>
      </c>
      <c r="L790" s="79">
        <v>52500</v>
      </c>
      <c r="M790" s="69"/>
      <c r="N790" s="65"/>
    </row>
    <row r="791" spans="1:14" ht="33.75">
      <c r="A791" s="75" t="s">
        <v>176</v>
      </c>
      <c r="B791" s="63" t="s">
        <v>824</v>
      </c>
      <c r="C791" s="64" t="s">
        <v>829</v>
      </c>
      <c r="D791" s="65" t="s">
        <v>30</v>
      </c>
      <c r="E791" s="64" t="s">
        <v>47</v>
      </c>
      <c r="F791" s="66" t="s">
        <v>75</v>
      </c>
      <c r="G791" s="66" t="s">
        <v>163</v>
      </c>
      <c r="H791" s="66" t="s">
        <v>75</v>
      </c>
      <c r="I791" s="66" t="s">
        <v>75</v>
      </c>
      <c r="J791" s="64" t="s">
        <v>798</v>
      </c>
      <c r="K791" s="67">
        <f t="shared" si="14"/>
        <v>100000</v>
      </c>
      <c r="L791" s="79">
        <v>100000</v>
      </c>
      <c r="M791" s="69"/>
      <c r="N791" s="65"/>
    </row>
    <row r="792" spans="1:14" ht="33.75">
      <c r="A792" s="75" t="s">
        <v>176</v>
      </c>
      <c r="B792" s="63" t="s">
        <v>825</v>
      </c>
      <c r="C792" s="64" t="s">
        <v>829</v>
      </c>
      <c r="D792" s="65" t="s">
        <v>30</v>
      </c>
      <c r="E792" s="64" t="s">
        <v>47</v>
      </c>
      <c r="F792" s="66" t="s">
        <v>75</v>
      </c>
      <c r="G792" s="66" t="s">
        <v>163</v>
      </c>
      <c r="H792" s="66" t="s">
        <v>75</v>
      </c>
      <c r="I792" s="66" t="s">
        <v>75</v>
      </c>
      <c r="J792" s="64" t="s">
        <v>798</v>
      </c>
      <c r="K792" s="67">
        <f t="shared" si="14"/>
        <v>750000</v>
      </c>
      <c r="L792" s="79">
        <v>750000</v>
      </c>
      <c r="M792" s="69"/>
      <c r="N792" s="65"/>
    </row>
    <row r="793" spans="1:14" ht="33.75">
      <c r="A793" s="75" t="s">
        <v>176</v>
      </c>
      <c r="B793" s="63" t="s">
        <v>826</v>
      </c>
      <c r="C793" s="64" t="s">
        <v>829</v>
      </c>
      <c r="D793" s="65" t="s">
        <v>30</v>
      </c>
      <c r="E793" s="64" t="s">
        <v>47</v>
      </c>
      <c r="F793" s="66" t="s">
        <v>75</v>
      </c>
      <c r="G793" s="66" t="s">
        <v>163</v>
      </c>
      <c r="H793" s="66" t="s">
        <v>75</v>
      </c>
      <c r="I793" s="66" t="s">
        <v>75</v>
      </c>
      <c r="J793" s="64" t="s">
        <v>798</v>
      </c>
      <c r="K793" s="67">
        <f t="shared" si="14"/>
        <v>900000</v>
      </c>
      <c r="L793" s="79">
        <v>900000</v>
      </c>
      <c r="M793" s="69"/>
      <c r="N793" s="65"/>
    </row>
    <row r="794" spans="1:14" ht="45">
      <c r="A794" s="75" t="s">
        <v>176</v>
      </c>
      <c r="B794" s="63" t="s">
        <v>827</v>
      </c>
      <c r="C794" s="64" t="s">
        <v>829</v>
      </c>
      <c r="D794" s="65" t="s">
        <v>30</v>
      </c>
      <c r="E794" s="64" t="s">
        <v>47</v>
      </c>
      <c r="F794" s="66" t="s">
        <v>75</v>
      </c>
      <c r="G794" s="66" t="s">
        <v>163</v>
      </c>
      <c r="H794" s="66" t="s">
        <v>75</v>
      </c>
      <c r="I794" s="66" t="s">
        <v>75</v>
      </c>
      <c r="J794" s="64" t="s">
        <v>798</v>
      </c>
      <c r="K794" s="67">
        <f t="shared" si="14"/>
        <v>200000</v>
      </c>
      <c r="L794" s="79">
        <v>200000</v>
      </c>
      <c r="M794" s="69"/>
      <c r="N794" s="65"/>
    </row>
    <row r="795" spans="1:14" ht="33.75">
      <c r="A795" s="75" t="s">
        <v>176</v>
      </c>
      <c r="B795" s="63" t="s">
        <v>828</v>
      </c>
      <c r="C795" s="64" t="s">
        <v>829</v>
      </c>
      <c r="D795" s="65" t="s">
        <v>30</v>
      </c>
      <c r="E795" s="64" t="s">
        <v>47</v>
      </c>
      <c r="F795" s="66" t="s">
        <v>75</v>
      </c>
      <c r="G795" s="66" t="s">
        <v>163</v>
      </c>
      <c r="H795" s="66" t="s">
        <v>75</v>
      </c>
      <c r="I795" s="66" t="s">
        <v>75</v>
      </c>
      <c r="J795" s="64" t="s">
        <v>798</v>
      </c>
      <c r="K795" s="67">
        <f t="shared" si="14"/>
        <v>750000</v>
      </c>
      <c r="L795" s="79">
        <v>750000</v>
      </c>
      <c r="M795" s="69"/>
      <c r="N795" s="65"/>
    </row>
    <row r="796" spans="1:14" ht="22.5">
      <c r="A796" s="75" t="s">
        <v>149</v>
      </c>
      <c r="B796" s="63" t="s">
        <v>830</v>
      </c>
      <c r="C796" s="64" t="s">
        <v>831</v>
      </c>
      <c r="D796" s="65" t="s">
        <v>30</v>
      </c>
      <c r="E796" s="64" t="s">
        <v>74</v>
      </c>
      <c r="F796" s="66" t="s">
        <v>75</v>
      </c>
      <c r="G796" s="66" t="s">
        <v>75</v>
      </c>
      <c r="H796" s="66" t="s">
        <v>75</v>
      </c>
      <c r="I796" s="66" t="s">
        <v>75</v>
      </c>
      <c r="J796" s="64" t="s">
        <v>798</v>
      </c>
      <c r="K796" s="67">
        <f t="shared" si="14"/>
        <v>4000000</v>
      </c>
      <c r="L796" s="69"/>
      <c r="M796" s="79">
        <v>4000000</v>
      </c>
      <c r="N796" s="65"/>
    </row>
    <row r="797" spans="1:14" ht="22.5">
      <c r="A797" s="75" t="s">
        <v>149</v>
      </c>
      <c r="B797" s="63" t="s">
        <v>832</v>
      </c>
      <c r="C797" s="64" t="s">
        <v>831</v>
      </c>
      <c r="D797" s="65" t="s">
        <v>30</v>
      </c>
      <c r="E797" s="64" t="s">
        <v>74</v>
      </c>
      <c r="F797" s="66" t="s">
        <v>75</v>
      </c>
      <c r="G797" s="66" t="s">
        <v>75</v>
      </c>
      <c r="H797" s="66" t="s">
        <v>75</v>
      </c>
      <c r="I797" s="66" t="s">
        <v>75</v>
      </c>
      <c r="J797" s="64" t="s">
        <v>798</v>
      </c>
      <c r="K797" s="67">
        <f t="shared" si="14"/>
        <v>15112000</v>
      </c>
      <c r="L797" s="69"/>
      <c r="M797" s="79">
        <v>15112000</v>
      </c>
      <c r="N797" s="65"/>
    </row>
    <row r="798" spans="1:14" ht="33.75">
      <c r="A798" s="75" t="s">
        <v>833</v>
      </c>
      <c r="B798" s="63" t="s">
        <v>834</v>
      </c>
      <c r="C798" s="64" t="s">
        <v>831</v>
      </c>
      <c r="D798" s="65" t="s">
        <v>30</v>
      </c>
      <c r="E798" s="64" t="s">
        <v>47</v>
      </c>
      <c r="F798" s="66" t="s">
        <v>75</v>
      </c>
      <c r="G798" s="66" t="s">
        <v>163</v>
      </c>
      <c r="H798" s="66" t="s">
        <v>75</v>
      </c>
      <c r="I798" s="66" t="s">
        <v>75</v>
      </c>
      <c r="J798" s="64" t="s">
        <v>798</v>
      </c>
      <c r="K798" s="67">
        <f t="shared" si="14"/>
        <v>582000</v>
      </c>
      <c r="L798" s="69"/>
      <c r="M798" s="79">
        <v>582000</v>
      </c>
      <c r="N798" s="65"/>
    </row>
    <row r="799" spans="1:14" ht="56.25">
      <c r="A799" s="75" t="s">
        <v>340</v>
      </c>
      <c r="B799" s="63" t="s">
        <v>835</v>
      </c>
      <c r="C799" s="64" t="s">
        <v>831</v>
      </c>
      <c r="D799" s="65" t="s">
        <v>30</v>
      </c>
      <c r="E799" s="64" t="s">
        <v>47</v>
      </c>
      <c r="F799" s="66" t="s">
        <v>75</v>
      </c>
      <c r="G799" s="66" t="s">
        <v>163</v>
      </c>
      <c r="H799" s="66" t="s">
        <v>75</v>
      </c>
      <c r="I799" s="66" t="s">
        <v>75</v>
      </c>
      <c r="J799" s="64" t="s">
        <v>798</v>
      </c>
      <c r="K799" s="67">
        <f t="shared" si="14"/>
        <v>320000</v>
      </c>
      <c r="L799" s="69"/>
      <c r="M799" s="79">
        <v>320000</v>
      </c>
      <c r="N799" s="65"/>
    </row>
    <row r="800" spans="1:14" ht="45">
      <c r="A800" s="75" t="s">
        <v>802</v>
      </c>
      <c r="B800" s="63" t="s">
        <v>836</v>
      </c>
      <c r="C800" s="64" t="s">
        <v>831</v>
      </c>
      <c r="D800" s="65" t="s">
        <v>30</v>
      </c>
      <c r="E800" s="64" t="s">
        <v>74</v>
      </c>
      <c r="F800" s="66" t="s">
        <v>75</v>
      </c>
      <c r="G800" s="66" t="s">
        <v>75</v>
      </c>
      <c r="H800" s="66" t="s">
        <v>75</v>
      </c>
      <c r="I800" s="66" t="s">
        <v>75</v>
      </c>
      <c r="J800" s="64" t="s">
        <v>798</v>
      </c>
      <c r="K800" s="67">
        <f t="shared" si="14"/>
        <v>2200000</v>
      </c>
      <c r="L800" s="69"/>
      <c r="M800" s="79">
        <v>2200000</v>
      </c>
      <c r="N800" s="65"/>
    </row>
    <row r="801" spans="1:14" ht="22.5">
      <c r="A801" s="75" t="s">
        <v>340</v>
      </c>
      <c r="B801" s="63" t="s">
        <v>837</v>
      </c>
      <c r="C801" s="64" t="s">
        <v>831</v>
      </c>
      <c r="D801" s="65" t="s">
        <v>30</v>
      </c>
      <c r="E801" s="64" t="s">
        <v>47</v>
      </c>
      <c r="F801" s="66" t="s">
        <v>75</v>
      </c>
      <c r="G801" s="66" t="s">
        <v>163</v>
      </c>
      <c r="H801" s="66" t="s">
        <v>75</v>
      </c>
      <c r="I801" s="66" t="s">
        <v>75</v>
      </c>
      <c r="J801" s="64" t="s">
        <v>798</v>
      </c>
      <c r="K801" s="67">
        <f t="shared" si="14"/>
        <v>311000</v>
      </c>
      <c r="L801" s="69"/>
      <c r="M801" s="79">
        <v>311000</v>
      </c>
      <c r="N801" s="65"/>
    </row>
    <row r="802" spans="1:14" ht="22.5">
      <c r="A802" s="75" t="s">
        <v>838</v>
      </c>
      <c r="B802" s="63" t="s">
        <v>839</v>
      </c>
      <c r="C802" s="64" t="s">
        <v>831</v>
      </c>
      <c r="D802" s="65" t="s">
        <v>30</v>
      </c>
      <c r="E802" s="64" t="s">
        <v>47</v>
      </c>
      <c r="F802" s="66" t="s">
        <v>75</v>
      </c>
      <c r="G802" s="66" t="s">
        <v>163</v>
      </c>
      <c r="H802" s="66" t="s">
        <v>75</v>
      </c>
      <c r="I802" s="66" t="s">
        <v>75</v>
      </c>
      <c r="J802" s="64" t="s">
        <v>798</v>
      </c>
      <c r="K802" s="67">
        <f t="shared" si="14"/>
        <v>150000</v>
      </c>
      <c r="L802" s="69"/>
      <c r="M802" s="79">
        <v>150000</v>
      </c>
      <c r="N802" s="65"/>
    </row>
    <row r="803" spans="1:14" ht="33.75">
      <c r="A803" s="75" t="s">
        <v>840</v>
      </c>
      <c r="B803" s="63" t="s">
        <v>841</v>
      </c>
      <c r="C803" s="64" t="s">
        <v>831</v>
      </c>
      <c r="D803" s="65" t="s">
        <v>30</v>
      </c>
      <c r="E803" s="64" t="s">
        <v>47</v>
      </c>
      <c r="F803" s="66" t="s">
        <v>75</v>
      </c>
      <c r="G803" s="66" t="s">
        <v>163</v>
      </c>
      <c r="H803" s="66" t="s">
        <v>75</v>
      </c>
      <c r="I803" s="66" t="s">
        <v>75</v>
      </c>
      <c r="J803" s="64" t="s">
        <v>798</v>
      </c>
      <c r="K803" s="67">
        <f t="shared" si="14"/>
        <v>796000</v>
      </c>
      <c r="L803" s="69"/>
      <c r="M803" s="79">
        <v>796000</v>
      </c>
      <c r="N803" s="65"/>
    </row>
    <row r="804" spans="1:14" ht="22.5">
      <c r="A804" s="75" t="s">
        <v>183</v>
      </c>
      <c r="B804" s="63" t="s">
        <v>842</v>
      </c>
      <c r="C804" s="64" t="s">
        <v>831</v>
      </c>
      <c r="D804" s="65" t="s">
        <v>30</v>
      </c>
      <c r="E804" s="64" t="s">
        <v>74</v>
      </c>
      <c r="F804" s="66" t="s">
        <v>75</v>
      </c>
      <c r="G804" s="66" t="s">
        <v>163</v>
      </c>
      <c r="H804" s="66" t="s">
        <v>75</v>
      </c>
      <c r="I804" s="66" t="s">
        <v>75</v>
      </c>
      <c r="J804" s="64" t="s">
        <v>798</v>
      </c>
      <c r="K804" s="67">
        <f t="shared" si="14"/>
        <v>4800000</v>
      </c>
      <c r="L804" s="68"/>
      <c r="M804" s="79">
        <v>4800000</v>
      </c>
      <c r="N804" s="65"/>
    </row>
    <row r="805" spans="1:14" ht="22.5">
      <c r="A805" s="75" t="s">
        <v>843</v>
      </c>
      <c r="B805" s="63" t="s">
        <v>844</v>
      </c>
      <c r="C805" s="64" t="s">
        <v>831</v>
      </c>
      <c r="D805" s="65" t="s">
        <v>30</v>
      </c>
      <c r="E805" s="64" t="s">
        <v>47</v>
      </c>
      <c r="F805" s="66" t="s">
        <v>75</v>
      </c>
      <c r="G805" s="66" t="s">
        <v>163</v>
      </c>
      <c r="H805" s="66" t="s">
        <v>75</v>
      </c>
      <c r="I805" s="66" t="s">
        <v>75</v>
      </c>
      <c r="J805" s="64" t="s">
        <v>798</v>
      </c>
      <c r="K805" s="67">
        <f t="shared" si="14"/>
        <v>1000000</v>
      </c>
      <c r="L805" s="69"/>
      <c r="M805" s="79">
        <v>1000000</v>
      </c>
      <c r="N805" s="65"/>
    </row>
    <row r="806" spans="1:14" ht="56.25">
      <c r="A806" s="75" t="s">
        <v>340</v>
      </c>
      <c r="B806" s="63" t="s">
        <v>845</v>
      </c>
      <c r="C806" s="64" t="s">
        <v>831</v>
      </c>
      <c r="D806" s="65" t="s">
        <v>30</v>
      </c>
      <c r="E806" s="64" t="s">
        <v>74</v>
      </c>
      <c r="F806" s="66" t="s">
        <v>75</v>
      </c>
      <c r="G806" s="66" t="s">
        <v>75</v>
      </c>
      <c r="H806" s="66" t="s">
        <v>75</v>
      </c>
      <c r="I806" s="66" t="s">
        <v>75</v>
      </c>
      <c r="J806" s="64" t="s">
        <v>798</v>
      </c>
      <c r="K806" s="67">
        <f t="shared" si="14"/>
        <v>2200000</v>
      </c>
      <c r="L806" s="69"/>
      <c r="M806" s="79">
        <v>2200000</v>
      </c>
      <c r="N806" s="65"/>
    </row>
    <row r="807" spans="1:14" ht="56.25">
      <c r="A807" s="75" t="s">
        <v>802</v>
      </c>
      <c r="B807" s="63" t="s">
        <v>846</v>
      </c>
      <c r="C807" s="64" t="s">
        <v>831</v>
      </c>
      <c r="D807" s="65" t="s">
        <v>30</v>
      </c>
      <c r="E807" s="64" t="s">
        <v>74</v>
      </c>
      <c r="F807" s="66" t="s">
        <v>75</v>
      </c>
      <c r="G807" s="66" t="s">
        <v>75</v>
      </c>
      <c r="H807" s="66" t="s">
        <v>75</v>
      </c>
      <c r="I807" s="66" t="s">
        <v>75</v>
      </c>
      <c r="J807" s="64" t="s">
        <v>798</v>
      </c>
      <c r="K807" s="67">
        <f t="shared" si="14"/>
        <v>1500000</v>
      </c>
      <c r="L807" s="68"/>
      <c r="M807" s="79">
        <v>1500000</v>
      </c>
      <c r="N807" s="65"/>
    </row>
    <row r="808" spans="1:14" ht="56.25">
      <c r="A808" s="75" t="s">
        <v>802</v>
      </c>
      <c r="B808" s="63" t="s">
        <v>847</v>
      </c>
      <c r="C808" s="64" t="s">
        <v>831</v>
      </c>
      <c r="D808" s="65" t="s">
        <v>30</v>
      </c>
      <c r="E808" s="64" t="s">
        <v>74</v>
      </c>
      <c r="F808" s="66" t="s">
        <v>75</v>
      </c>
      <c r="G808" s="66" t="s">
        <v>75</v>
      </c>
      <c r="H808" s="66" t="s">
        <v>75</v>
      </c>
      <c r="I808" s="66" t="s">
        <v>75</v>
      </c>
      <c r="J808" s="64" t="s">
        <v>798</v>
      </c>
      <c r="K808" s="67">
        <f t="shared" si="14"/>
        <v>1300000</v>
      </c>
      <c r="L808" s="69"/>
      <c r="M808" s="79">
        <v>1300000</v>
      </c>
      <c r="N808" s="65"/>
    </row>
    <row r="809" spans="1:14" ht="67.5">
      <c r="A809" s="75" t="s">
        <v>848</v>
      </c>
      <c r="B809" s="63" t="s">
        <v>849</v>
      </c>
      <c r="C809" s="64" t="s">
        <v>831</v>
      </c>
      <c r="D809" s="65" t="s">
        <v>30</v>
      </c>
      <c r="E809" s="64" t="s">
        <v>47</v>
      </c>
      <c r="F809" s="66" t="s">
        <v>75</v>
      </c>
      <c r="G809" s="66" t="s">
        <v>163</v>
      </c>
      <c r="H809" s="66" t="s">
        <v>75</v>
      </c>
      <c r="I809" s="66" t="s">
        <v>75</v>
      </c>
      <c r="J809" s="64" t="s">
        <v>798</v>
      </c>
      <c r="K809" s="67">
        <f t="shared" si="14"/>
        <v>600000</v>
      </c>
      <c r="L809" s="69"/>
      <c r="M809" s="79">
        <v>600000</v>
      </c>
      <c r="N809" s="65"/>
    </row>
    <row r="810" spans="1:14" ht="22.5">
      <c r="A810" s="75" t="s">
        <v>850</v>
      </c>
      <c r="B810" s="63" t="s">
        <v>851</v>
      </c>
      <c r="C810" s="64" t="s">
        <v>831</v>
      </c>
      <c r="D810" s="65" t="s">
        <v>30</v>
      </c>
      <c r="E810" s="64" t="s">
        <v>47</v>
      </c>
      <c r="F810" s="66" t="s">
        <v>75</v>
      </c>
      <c r="G810" s="66" t="s">
        <v>163</v>
      </c>
      <c r="H810" s="66" t="s">
        <v>75</v>
      </c>
      <c r="I810" s="66" t="s">
        <v>75</v>
      </c>
      <c r="J810" s="64" t="s">
        <v>798</v>
      </c>
      <c r="K810" s="67">
        <f t="shared" ref="K810:K868" si="15">SUBTOTAL(9,L810:M810)</f>
        <v>160000</v>
      </c>
      <c r="L810" s="69"/>
      <c r="M810" s="79">
        <v>160000</v>
      </c>
      <c r="N810" s="65"/>
    </row>
    <row r="811" spans="1:14" ht="22.5">
      <c r="A811" s="75" t="s">
        <v>850</v>
      </c>
      <c r="B811" s="63" t="s">
        <v>852</v>
      </c>
      <c r="C811" s="64" t="s">
        <v>831</v>
      </c>
      <c r="D811" s="65" t="s">
        <v>30</v>
      </c>
      <c r="E811" s="64" t="s">
        <v>74</v>
      </c>
      <c r="F811" s="66" t="s">
        <v>75</v>
      </c>
      <c r="G811" s="66" t="s">
        <v>75</v>
      </c>
      <c r="H811" s="66" t="s">
        <v>75</v>
      </c>
      <c r="I811" s="66" t="s">
        <v>75</v>
      </c>
      <c r="J811" s="64" t="s">
        <v>798</v>
      </c>
      <c r="K811" s="67">
        <f t="shared" si="15"/>
        <v>1500000</v>
      </c>
      <c r="L811" s="69"/>
      <c r="M811" s="79">
        <v>1500000</v>
      </c>
      <c r="N811" s="65"/>
    </row>
    <row r="812" spans="1:14" ht="22.5">
      <c r="A812" s="75" t="s">
        <v>850</v>
      </c>
      <c r="B812" s="63" t="s">
        <v>853</v>
      </c>
      <c r="C812" s="64" t="s">
        <v>831</v>
      </c>
      <c r="D812" s="65" t="s">
        <v>30</v>
      </c>
      <c r="E812" s="64" t="s">
        <v>47</v>
      </c>
      <c r="F812" s="66" t="s">
        <v>75</v>
      </c>
      <c r="G812" s="66" t="s">
        <v>163</v>
      </c>
      <c r="H812" s="66" t="s">
        <v>75</v>
      </c>
      <c r="I812" s="66" t="s">
        <v>75</v>
      </c>
      <c r="J812" s="64" t="s">
        <v>798</v>
      </c>
      <c r="K812" s="67">
        <f t="shared" si="15"/>
        <v>343000</v>
      </c>
      <c r="L812" s="69"/>
      <c r="M812" s="79">
        <v>343000</v>
      </c>
      <c r="N812" s="65"/>
    </row>
    <row r="813" spans="1:14" ht="22.5">
      <c r="A813" s="75" t="s">
        <v>850</v>
      </c>
      <c r="B813" s="63" t="s">
        <v>854</v>
      </c>
      <c r="C813" s="64" t="s">
        <v>831</v>
      </c>
      <c r="D813" s="65" t="s">
        <v>30</v>
      </c>
      <c r="E813" s="64" t="s">
        <v>47</v>
      </c>
      <c r="F813" s="66" t="s">
        <v>75</v>
      </c>
      <c r="G813" s="66" t="s">
        <v>163</v>
      </c>
      <c r="H813" s="66" t="s">
        <v>75</v>
      </c>
      <c r="I813" s="66" t="s">
        <v>75</v>
      </c>
      <c r="J813" s="64" t="s">
        <v>798</v>
      </c>
      <c r="K813" s="67">
        <f t="shared" si="15"/>
        <v>265000</v>
      </c>
      <c r="L813" s="69"/>
      <c r="M813" s="79">
        <v>265000</v>
      </c>
      <c r="N813" s="65"/>
    </row>
    <row r="814" spans="1:14" ht="56.25">
      <c r="A814" s="75" t="s">
        <v>850</v>
      </c>
      <c r="B814" s="63" t="s">
        <v>855</v>
      </c>
      <c r="C814" s="64" t="s">
        <v>831</v>
      </c>
      <c r="D814" s="65" t="s">
        <v>30</v>
      </c>
      <c r="E814" s="64" t="s">
        <v>74</v>
      </c>
      <c r="F814" s="66" t="s">
        <v>75</v>
      </c>
      <c r="G814" s="66" t="s">
        <v>75</v>
      </c>
      <c r="H814" s="66" t="s">
        <v>75</v>
      </c>
      <c r="I814" s="66" t="s">
        <v>75</v>
      </c>
      <c r="J814" s="64" t="s">
        <v>798</v>
      </c>
      <c r="K814" s="67">
        <f t="shared" si="15"/>
        <v>2990000</v>
      </c>
      <c r="L814" s="69"/>
      <c r="M814" s="79">
        <v>2990000</v>
      </c>
      <c r="N814" s="65"/>
    </row>
    <row r="815" spans="1:14" ht="22.5">
      <c r="A815" s="75" t="s">
        <v>856</v>
      </c>
      <c r="B815" s="63" t="s">
        <v>857</v>
      </c>
      <c r="C815" s="64" t="s">
        <v>831</v>
      </c>
      <c r="D815" s="65" t="s">
        <v>30</v>
      </c>
      <c r="E815" s="64" t="s">
        <v>74</v>
      </c>
      <c r="F815" s="66" t="s">
        <v>75</v>
      </c>
      <c r="G815" s="66" t="s">
        <v>75</v>
      </c>
      <c r="H815" s="66" t="s">
        <v>75</v>
      </c>
      <c r="I815" s="66" t="s">
        <v>75</v>
      </c>
      <c r="J815" s="64" t="s">
        <v>76</v>
      </c>
      <c r="K815" s="67">
        <f t="shared" si="15"/>
        <v>6000000</v>
      </c>
      <c r="L815" s="69"/>
      <c r="M815" s="79">
        <v>6000000</v>
      </c>
      <c r="N815" s="65"/>
    </row>
    <row r="816" spans="1:14" ht="22.5">
      <c r="A816" s="75" t="s">
        <v>856</v>
      </c>
      <c r="B816" s="63" t="s">
        <v>858</v>
      </c>
      <c r="C816" s="64" t="s">
        <v>831</v>
      </c>
      <c r="D816" s="65" t="s">
        <v>30</v>
      </c>
      <c r="E816" s="64" t="s">
        <v>74</v>
      </c>
      <c r="F816" s="66" t="s">
        <v>75</v>
      </c>
      <c r="G816" s="66" t="s">
        <v>75</v>
      </c>
      <c r="H816" s="66" t="s">
        <v>75</v>
      </c>
      <c r="I816" s="66" t="s">
        <v>75</v>
      </c>
      <c r="J816" s="64" t="s">
        <v>798</v>
      </c>
      <c r="K816" s="67">
        <f t="shared" si="15"/>
        <v>3000000</v>
      </c>
      <c r="L816" s="69"/>
      <c r="M816" s="79">
        <v>3000000</v>
      </c>
      <c r="N816" s="65"/>
    </row>
    <row r="817" spans="1:14" ht="22.5">
      <c r="A817" s="74" t="s">
        <v>166</v>
      </c>
      <c r="B817" s="63" t="s">
        <v>167</v>
      </c>
      <c r="C817" s="64" t="s">
        <v>859</v>
      </c>
      <c r="D817" s="65" t="s">
        <v>30</v>
      </c>
      <c r="E817" s="64" t="s">
        <v>168</v>
      </c>
      <c r="F817" s="66" t="s">
        <v>75</v>
      </c>
      <c r="G817" s="66" t="s">
        <v>163</v>
      </c>
      <c r="H817" s="66" t="s">
        <v>75</v>
      </c>
      <c r="I817" s="66" t="s">
        <v>75</v>
      </c>
      <c r="J817" s="64" t="s">
        <v>76</v>
      </c>
      <c r="K817" s="67">
        <f t="shared" si="15"/>
        <v>34811</v>
      </c>
      <c r="L817" s="79">
        <v>34811</v>
      </c>
      <c r="M817" s="69"/>
      <c r="N817" s="65"/>
    </row>
    <row r="818" spans="1:14" ht="22.5">
      <c r="A818" s="74" t="s">
        <v>169</v>
      </c>
      <c r="B818" s="63" t="s">
        <v>172</v>
      </c>
      <c r="C818" s="64" t="s">
        <v>859</v>
      </c>
      <c r="D818" s="65" t="s">
        <v>30</v>
      </c>
      <c r="E818" s="64" t="s">
        <v>47</v>
      </c>
      <c r="F818" s="66" t="s">
        <v>75</v>
      </c>
      <c r="G818" s="66" t="s">
        <v>163</v>
      </c>
      <c r="H818" s="66" t="s">
        <v>75</v>
      </c>
      <c r="I818" s="66" t="s">
        <v>75</v>
      </c>
      <c r="J818" s="64" t="s">
        <v>76</v>
      </c>
      <c r="K818" s="67">
        <f t="shared" si="15"/>
        <v>32426</v>
      </c>
      <c r="L818" s="79">
        <v>32426</v>
      </c>
      <c r="M818" s="69"/>
      <c r="N818" s="65"/>
    </row>
    <row r="819" spans="1:14" ht="22.5">
      <c r="A819" s="74" t="s">
        <v>169</v>
      </c>
      <c r="B819" s="63" t="s">
        <v>199</v>
      </c>
      <c r="C819" s="64" t="s">
        <v>859</v>
      </c>
      <c r="D819" s="65" t="s">
        <v>30</v>
      </c>
      <c r="E819" s="64" t="s">
        <v>47</v>
      </c>
      <c r="F819" s="66" t="s">
        <v>75</v>
      </c>
      <c r="G819" s="66" t="s">
        <v>163</v>
      </c>
      <c r="H819" s="66" t="s">
        <v>75</v>
      </c>
      <c r="I819" s="66" t="s">
        <v>75</v>
      </c>
      <c r="J819" s="64" t="s">
        <v>76</v>
      </c>
      <c r="K819" s="67">
        <f t="shared" si="15"/>
        <v>153254</v>
      </c>
      <c r="L819" s="79">
        <v>153254</v>
      </c>
      <c r="M819" s="69"/>
      <c r="N819" s="65"/>
    </row>
    <row r="820" spans="1:14" ht="22.5">
      <c r="A820" s="74" t="s">
        <v>176</v>
      </c>
      <c r="B820" s="63" t="s">
        <v>860</v>
      </c>
      <c r="C820" s="64" t="s">
        <v>859</v>
      </c>
      <c r="D820" s="65" t="s">
        <v>30</v>
      </c>
      <c r="E820" s="64" t="s">
        <v>47</v>
      </c>
      <c r="F820" s="66" t="s">
        <v>75</v>
      </c>
      <c r="G820" s="66" t="s">
        <v>163</v>
      </c>
      <c r="H820" s="66" t="s">
        <v>75</v>
      </c>
      <c r="I820" s="66" t="s">
        <v>75</v>
      </c>
      <c r="J820" s="64" t="s">
        <v>76</v>
      </c>
      <c r="K820" s="67">
        <f t="shared" si="15"/>
        <v>10000</v>
      </c>
      <c r="L820" s="79">
        <v>10000</v>
      </c>
      <c r="M820" s="69"/>
      <c r="N820" s="65"/>
    </row>
    <row r="821" spans="1:14" ht="33.75">
      <c r="A821" s="74" t="s">
        <v>435</v>
      </c>
      <c r="B821" s="63" t="s">
        <v>861</v>
      </c>
      <c r="C821" s="64" t="s">
        <v>859</v>
      </c>
      <c r="D821" s="65" t="s">
        <v>30</v>
      </c>
      <c r="E821" s="64" t="s">
        <v>47</v>
      </c>
      <c r="F821" s="66" t="s">
        <v>75</v>
      </c>
      <c r="G821" s="66" t="s">
        <v>163</v>
      </c>
      <c r="H821" s="66" t="s">
        <v>75</v>
      </c>
      <c r="I821" s="66" t="s">
        <v>75</v>
      </c>
      <c r="J821" s="64" t="s">
        <v>76</v>
      </c>
      <c r="K821" s="67">
        <f t="shared" si="15"/>
        <v>250000</v>
      </c>
      <c r="L821" s="79">
        <v>250000</v>
      </c>
      <c r="M821" s="69"/>
      <c r="N821" s="65"/>
    </row>
    <row r="822" spans="1:14" ht="33.75">
      <c r="A822" s="74" t="s">
        <v>161</v>
      </c>
      <c r="B822" s="63" t="s">
        <v>862</v>
      </c>
      <c r="C822" s="64" t="s">
        <v>863</v>
      </c>
      <c r="D822" s="65" t="s">
        <v>30</v>
      </c>
      <c r="E822" s="64" t="s">
        <v>47</v>
      </c>
      <c r="F822" s="66" t="s">
        <v>75</v>
      </c>
      <c r="G822" s="66" t="s">
        <v>163</v>
      </c>
      <c r="H822" s="66" t="s">
        <v>75</v>
      </c>
      <c r="I822" s="66" t="s">
        <v>75</v>
      </c>
      <c r="J822" s="64" t="s">
        <v>76</v>
      </c>
      <c r="K822" s="67">
        <f t="shared" si="15"/>
        <v>31340</v>
      </c>
      <c r="L822" s="79">
        <v>31340</v>
      </c>
      <c r="M822" s="69"/>
      <c r="N822" s="65"/>
    </row>
    <row r="823" spans="1:14" ht="22.5">
      <c r="A823" s="74" t="s">
        <v>166</v>
      </c>
      <c r="B823" s="63" t="s">
        <v>167</v>
      </c>
      <c r="C823" s="64" t="s">
        <v>863</v>
      </c>
      <c r="D823" s="65" t="s">
        <v>30</v>
      </c>
      <c r="E823" s="64" t="s">
        <v>168</v>
      </c>
      <c r="F823" s="66" t="s">
        <v>75</v>
      </c>
      <c r="G823" s="66" t="s">
        <v>163</v>
      </c>
      <c r="H823" s="66" t="s">
        <v>75</v>
      </c>
      <c r="I823" s="66" t="s">
        <v>75</v>
      </c>
      <c r="J823" s="64" t="s">
        <v>76</v>
      </c>
      <c r="K823" s="67">
        <f t="shared" si="15"/>
        <v>50268</v>
      </c>
      <c r="L823" s="79">
        <v>50268</v>
      </c>
      <c r="M823" s="69"/>
      <c r="N823" s="65"/>
    </row>
    <row r="824" spans="1:14" ht="22.5">
      <c r="A824" s="74" t="s">
        <v>235</v>
      </c>
      <c r="B824" s="63" t="s">
        <v>192</v>
      </c>
      <c r="C824" s="64" t="s">
        <v>863</v>
      </c>
      <c r="D824" s="65" t="s">
        <v>30</v>
      </c>
      <c r="E824" s="64" t="s">
        <v>47</v>
      </c>
      <c r="F824" s="66" t="s">
        <v>75</v>
      </c>
      <c r="G824" s="66" t="s">
        <v>163</v>
      </c>
      <c r="H824" s="66" t="s">
        <v>75</v>
      </c>
      <c r="I824" s="66" t="s">
        <v>75</v>
      </c>
      <c r="J824" s="64" t="s">
        <v>76</v>
      </c>
      <c r="K824" s="67">
        <f t="shared" si="15"/>
        <v>453000</v>
      </c>
      <c r="L824" s="79">
        <v>453000</v>
      </c>
      <c r="M824" s="69"/>
      <c r="N824" s="65"/>
    </row>
    <row r="825" spans="1:14" ht="22.5">
      <c r="A825" s="74" t="s">
        <v>169</v>
      </c>
      <c r="B825" s="63" t="s">
        <v>205</v>
      </c>
      <c r="C825" s="64" t="s">
        <v>863</v>
      </c>
      <c r="D825" s="65" t="s">
        <v>30</v>
      </c>
      <c r="E825" s="64" t="s">
        <v>47</v>
      </c>
      <c r="F825" s="66" t="s">
        <v>75</v>
      </c>
      <c r="G825" s="66" t="s">
        <v>163</v>
      </c>
      <c r="H825" s="66" t="s">
        <v>75</v>
      </c>
      <c r="I825" s="66" t="s">
        <v>75</v>
      </c>
      <c r="J825" s="64" t="s">
        <v>76</v>
      </c>
      <c r="K825" s="67">
        <f t="shared" si="15"/>
        <v>108306</v>
      </c>
      <c r="L825" s="79">
        <v>108306</v>
      </c>
      <c r="M825" s="69"/>
      <c r="N825" s="65"/>
    </row>
    <row r="826" spans="1:14" ht="22.5">
      <c r="A826" s="74" t="s">
        <v>169</v>
      </c>
      <c r="B826" s="63" t="s">
        <v>864</v>
      </c>
      <c r="C826" s="64" t="s">
        <v>863</v>
      </c>
      <c r="D826" s="65" t="s">
        <v>30</v>
      </c>
      <c r="E826" s="64" t="s">
        <v>47</v>
      </c>
      <c r="F826" s="66" t="s">
        <v>75</v>
      </c>
      <c r="G826" s="66" t="s">
        <v>163</v>
      </c>
      <c r="H826" s="66" t="s">
        <v>75</v>
      </c>
      <c r="I826" s="66" t="s">
        <v>75</v>
      </c>
      <c r="J826" s="64" t="s">
        <v>76</v>
      </c>
      <c r="K826" s="67">
        <f t="shared" si="15"/>
        <v>35000</v>
      </c>
      <c r="L826" s="79">
        <v>35000</v>
      </c>
      <c r="M826" s="69"/>
      <c r="N826" s="65"/>
    </row>
    <row r="827" spans="1:14" ht="22.5">
      <c r="A827" s="74" t="s">
        <v>176</v>
      </c>
      <c r="B827" s="63" t="s">
        <v>748</v>
      </c>
      <c r="C827" s="64" t="s">
        <v>863</v>
      </c>
      <c r="D827" s="65" t="s">
        <v>30</v>
      </c>
      <c r="E827" s="64" t="s">
        <v>47</v>
      </c>
      <c r="F827" s="66" t="s">
        <v>75</v>
      </c>
      <c r="G827" s="66" t="s">
        <v>163</v>
      </c>
      <c r="H827" s="66" t="s">
        <v>75</v>
      </c>
      <c r="I827" s="66" t="s">
        <v>75</v>
      </c>
      <c r="J827" s="64" t="s">
        <v>76</v>
      </c>
      <c r="K827" s="67">
        <f t="shared" si="15"/>
        <v>10000</v>
      </c>
      <c r="L827" s="79">
        <v>10000</v>
      </c>
      <c r="M827" s="69"/>
      <c r="N827" s="65"/>
    </row>
    <row r="828" spans="1:14" ht="33.75">
      <c r="A828" s="74" t="s">
        <v>149</v>
      </c>
      <c r="B828" s="63" t="s">
        <v>865</v>
      </c>
      <c r="C828" s="64" t="s">
        <v>863</v>
      </c>
      <c r="D828" s="65" t="s">
        <v>30</v>
      </c>
      <c r="E828" s="64" t="s">
        <v>47</v>
      </c>
      <c r="F828" s="66" t="s">
        <v>75</v>
      </c>
      <c r="G828" s="66" t="s">
        <v>163</v>
      </c>
      <c r="H828" s="66" t="s">
        <v>75</v>
      </c>
      <c r="I828" s="66" t="s">
        <v>75</v>
      </c>
      <c r="J828" s="64" t="s">
        <v>76</v>
      </c>
      <c r="K828" s="67">
        <f t="shared" si="15"/>
        <v>426100</v>
      </c>
      <c r="L828" s="68"/>
      <c r="M828" s="79">
        <v>426100</v>
      </c>
      <c r="N828" s="65"/>
    </row>
    <row r="829" spans="1:14" ht="33.75">
      <c r="A829" s="74" t="s">
        <v>315</v>
      </c>
      <c r="B829" s="63" t="s">
        <v>866</v>
      </c>
      <c r="C829" s="64" t="s">
        <v>863</v>
      </c>
      <c r="D829" s="65" t="s">
        <v>30</v>
      </c>
      <c r="E829" s="64" t="s">
        <v>47</v>
      </c>
      <c r="F829" s="66" t="s">
        <v>75</v>
      </c>
      <c r="G829" s="66" t="s">
        <v>163</v>
      </c>
      <c r="H829" s="66" t="s">
        <v>75</v>
      </c>
      <c r="I829" s="66" t="s">
        <v>75</v>
      </c>
      <c r="J829" s="64" t="s">
        <v>76</v>
      </c>
      <c r="K829" s="67">
        <f t="shared" si="15"/>
        <v>170000</v>
      </c>
      <c r="L829" s="68"/>
      <c r="M829" s="79">
        <v>170000</v>
      </c>
      <c r="N829" s="65"/>
    </row>
    <row r="830" spans="1:14" ht="22.5">
      <c r="A830" s="75" t="s">
        <v>161</v>
      </c>
      <c r="B830" s="63" t="s">
        <v>746</v>
      </c>
      <c r="C830" s="64" t="s">
        <v>867</v>
      </c>
      <c r="D830" s="65" t="s">
        <v>30</v>
      </c>
      <c r="E830" s="64" t="s">
        <v>47</v>
      </c>
      <c r="F830" s="66" t="s">
        <v>75</v>
      </c>
      <c r="G830" s="66" t="s">
        <v>163</v>
      </c>
      <c r="H830" s="66" t="s">
        <v>75</v>
      </c>
      <c r="I830" s="66" t="s">
        <v>75</v>
      </c>
      <c r="J830" s="64" t="s">
        <v>76</v>
      </c>
      <c r="K830" s="67">
        <f t="shared" si="15"/>
        <v>50000</v>
      </c>
      <c r="L830" s="83">
        <v>50000</v>
      </c>
      <c r="M830" s="84"/>
      <c r="N830" s="65"/>
    </row>
    <row r="831" spans="1:14" ht="22.5">
      <c r="A831" s="74" t="s">
        <v>166</v>
      </c>
      <c r="B831" s="63" t="s">
        <v>167</v>
      </c>
      <c r="C831" s="64" t="s">
        <v>867</v>
      </c>
      <c r="D831" s="65" t="s">
        <v>30</v>
      </c>
      <c r="E831" s="64" t="s">
        <v>168</v>
      </c>
      <c r="F831" s="66" t="s">
        <v>75</v>
      </c>
      <c r="G831" s="66" t="s">
        <v>163</v>
      </c>
      <c r="H831" s="66" t="s">
        <v>404</v>
      </c>
      <c r="I831" s="66" t="s">
        <v>404</v>
      </c>
      <c r="J831" s="64" t="s">
        <v>76</v>
      </c>
      <c r="K831" s="67">
        <f t="shared" si="15"/>
        <v>153883</v>
      </c>
      <c r="L831" s="83">
        <v>153883</v>
      </c>
      <c r="M831" s="84"/>
      <c r="N831" s="65"/>
    </row>
    <row r="832" spans="1:14" ht="22.5">
      <c r="A832" s="74" t="s">
        <v>169</v>
      </c>
      <c r="B832" s="63" t="s">
        <v>868</v>
      </c>
      <c r="C832" s="64" t="s">
        <v>867</v>
      </c>
      <c r="D832" s="65" t="s">
        <v>30</v>
      </c>
      <c r="E832" s="64" t="s">
        <v>47</v>
      </c>
      <c r="F832" s="66" t="s">
        <v>75</v>
      </c>
      <c r="G832" s="66" t="s">
        <v>163</v>
      </c>
      <c r="H832" s="66" t="s">
        <v>75</v>
      </c>
      <c r="I832" s="66" t="s">
        <v>75</v>
      </c>
      <c r="J832" s="64" t="s">
        <v>76</v>
      </c>
      <c r="K832" s="67">
        <f t="shared" si="15"/>
        <v>24509</v>
      </c>
      <c r="L832" s="83">
        <v>24509</v>
      </c>
      <c r="M832" s="84"/>
      <c r="N832" s="65"/>
    </row>
    <row r="833" spans="1:14" ht="22.5">
      <c r="A833" s="74" t="s">
        <v>169</v>
      </c>
      <c r="B833" s="63" t="s">
        <v>172</v>
      </c>
      <c r="C833" s="64" t="s">
        <v>867</v>
      </c>
      <c r="D833" s="65" t="s">
        <v>30</v>
      </c>
      <c r="E833" s="64" t="s">
        <v>47</v>
      </c>
      <c r="F833" s="66" t="s">
        <v>75</v>
      </c>
      <c r="G833" s="66" t="s">
        <v>163</v>
      </c>
      <c r="H833" s="66" t="s">
        <v>75</v>
      </c>
      <c r="I833" s="66" t="s">
        <v>75</v>
      </c>
      <c r="J833" s="64" t="s">
        <v>76</v>
      </c>
      <c r="K833" s="67">
        <f t="shared" si="15"/>
        <v>10000</v>
      </c>
      <c r="L833" s="95">
        <v>10000</v>
      </c>
      <c r="M833" s="84"/>
      <c r="N833" s="65"/>
    </row>
    <row r="834" spans="1:14" ht="45">
      <c r="A834" s="74" t="s">
        <v>176</v>
      </c>
      <c r="B834" s="63" t="s">
        <v>869</v>
      </c>
      <c r="C834" s="64" t="s">
        <v>867</v>
      </c>
      <c r="D834" s="65" t="s">
        <v>30</v>
      </c>
      <c r="E834" s="64" t="s">
        <v>47</v>
      </c>
      <c r="F834" s="66" t="s">
        <v>75</v>
      </c>
      <c r="G834" s="66" t="s">
        <v>163</v>
      </c>
      <c r="H834" s="66" t="s">
        <v>75</v>
      </c>
      <c r="I834" s="66" t="s">
        <v>75</v>
      </c>
      <c r="J834" s="64" t="s">
        <v>76</v>
      </c>
      <c r="K834" s="67">
        <f t="shared" si="15"/>
        <v>35000</v>
      </c>
      <c r="L834" s="96">
        <v>35000</v>
      </c>
      <c r="M834" s="84"/>
      <c r="N834" s="65"/>
    </row>
    <row r="835" spans="1:14" ht="22.5">
      <c r="A835" s="74" t="s">
        <v>87</v>
      </c>
      <c r="B835" s="63" t="s">
        <v>870</v>
      </c>
      <c r="C835" s="64" t="s">
        <v>867</v>
      </c>
      <c r="D835" s="65" t="s">
        <v>30</v>
      </c>
      <c r="E835" s="64" t="s">
        <v>74</v>
      </c>
      <c r="F835" s="66" t="s">
        <v>75</v>
      </c>
      <c r="G835" s="66" t="s">
        <v>75</v>
      </c>
      <c r="H835" s="66" t="s">
        <v>75</v>
      </c>
      <c r="I835" s="66" t="s">
        <v>75</v>
      </c>
      <c r="J835" s="64" t="s">
        <v>76</v>
      </c>
      <c r="K835" s="67">
        <f t="shared" si="15"/>
        <v>5390122</v>
      </c>
      <c r="L835" s="97"/>
      <c r="M835" s="83">
        <v>5390122</v>
      </c>
      <c r="N835" s="65"/>
    </row>
    <row r="836" spans="1:14" ht="33.75">
      <c r="A836" s="74" t="s">
        <v>87</v>
      </c>
      <c r="B836" s="63" t="s">
        <v>871</v>
      </c>
      <c r="C836" s="64" t="s">
        <v>867</v>
      </c>
      <c r="D836" s="65" t="s">
        <v>30</v>
      </c>
      <c r="E836" s="64" t="s">
        <v>74</v>
      </c>
      <c r="F836" s="66" t="s">
        <v>75</v>
      </c>
      <c r="G836" s="66" t="s">
        <v>75</v>
      </c>
      <c r="H836" s="66" t="s">
        <v>75</v>
      </c>
      <c r="I836" s="66" t="s">
        <v>75</v>
      </c>
      <c r="J836" s="64" t="s">
        <v>76</v>
      </c>
      <c r="K836" s="67">
        <f t="shared" si="15"/>
        <v>4025604.22</v>
      </c>
      <c r="L836" s="97"/>
      <c r="M836" s="83">
        <v>4025604.22</v>
      </c>
      <c r="N836" s="65"/>
    </row>
    <row r="837" spans="1:14" ht="22.5">
      <c r="A837" s="74" t="s">
        <v>149</v>
      </c>
      <c r="B837" s="63" t="s">
        <v>872</v>
      </c>
      <c r="C837" s="64" t="s">
        <v>867</v>
      </c>
      <c r="D837" s="65" t="s">
        <v>30</v>
      </c>
      <c r="E837" s="64" t="s">
        <v>47</v>
      </c>
      <c r="F837" s="66" t="s">
        <v>75</v>
      </c>
      <c r="G837" s="66" t="s">
        <v>163</v>
      </c>
      <c r="H837" s="66" t="s">
        <v>75</v>
      </c>
      <c r="I837" s="66" t="s">
        <v>75</v>
      </c>
      <c r="J837" s="64" t="s">
        <v>76</v>
      </c>
      <c r="K837" s="67">
        <f t="shared" si="15"/>
        <v>450000</v>
      </c>
      <c r="L837" s="98"/>
      <c r="M837" s="83">
        <v>450000</v>
      </c>
      <c r="N837" s="65"/>
    </row>
    <row r="838" spans="1:14" ht="22.5">
      <c r="A838" s="74" t="s">
        <v>181</v>
      </c>
      <c r="B838" s="63" t="s">
        <v>873</v>
      </c>
      <c r="C838" s="64" t="s">
        <v>867</v>
      </c>
      <c r="D838" s="65" t="s">
        <v>30</v>
      </c>
      <c r="E838" s="64" t="s">
        <v>47</v>
      </c>
      <c r="F838" s="66" t="s">
        <v>75</v>
      </c>
      <c r="G838" s="66" t="s">
        <v>163</v>
      </c>
      <c r="H838" s="66" t="s">
        <v>75</v>
      </c>
      <c r="I838" s="66" t="s">
        <v>75</v>
      </c>
      <c r="J838" s="64" t="s">
        <v>76</v>
      </c>
      <c r="K838" s="67">
        <f t="shared" si="15"/>
        <v>55000</v>
      </c>
      <c r="L838" s="98"/>
      <c r="M838" s="83">
        <v>55000</v>
      </c>
      <c r="N838" s="65"/>
    </row>
    <row r="839" spans="1:14" ht="22.5">
      <c r="A839" s="74" t="s">
        <v>181</v>
      </c>
      <c r="B839" s="63" t="s">
        <v>874</v>
      </c>
      <c r="C839" s="64" t="s">
        <v>867</v>
      </c>
      <c r="D839" s="65" t="s">
        <v>30</v>
      </c>
      <c r="E839" s="64" t="s">
        <v>47</v>
      </c>
      <c r="F839" s="66" t="s">
        <v>75</v>
      </c>
      <c r="G839" s="66" t="s">
        <v>163</v>
      </c>
      <c r="H839" s="66" t="s">
        <v>75</v>
      </c>
      <c r="I839" s="66" t="s">
        <v>75</v>
      </c>
      <c r="J839" s="64" t="s">
        <v>76</v>
      </c>
      <c r="K839" s="67">
        <f t="shared" si="15"/>
        <v>120000</v>
      </c>
      <c r="L839" s="98"/>
      <c r="M839" s="83">
        <v>120000</v>
      </c>
      <c r="N839" s="65"/>
    </row>
    <row r="840" spans="1:14" ht="15">
      <c r="A840" s="74" t="s">
        <v>161</v>
      </c>
      <c r="B840" s="63" t="s">
        <v>746</v>
      </c>
      <c r="C840" s="64" t="s">
        <v>875</v>
      </c>
      <c r="D840" s="65" t="s">
        <v>30</v>
      </c>
      <c r="E840" s="64" t="s">
        <v>74</v>
      </c>
      <c r="F840" s="66" t="s">
        <v>75</v>
      </c>
      <c r="G840" s="66" t="s">
        <v>75</v>
      </c>
      <c r="H840" s="66" t="s">
        <v>75</v>
      </c>
      <c r="I840" s="66" t="s">
        <v>75</v>
      </c>
      <c r="J840" s="64" t="s">
        <v>76</v>
      </c>
      <c r="K840" s="67">
        <f t="shared" si="15"/>
        <v>1200000</v>
      </c>
      <c r="L840" s="83">
        <v>1200000</v>
      </c>
      <c r="M840" s="84"/>
      <c r="N840" s="65"/>
    </row>
    <row r="841" spans="1:14" ht="22.5">
      <c r="A841" s="74" t="s">
        <v>166</v>
      </c>
      <c r="B841" s="63" t="s">
        <v>167</v>
      </c>
      <c r="C841" s="64" t="s">
        <v>875</v>
      </c>
      <c r="D841" s="65" t="s">
        <v>30</v>
      </c>
      <c r="E841" s="64" t="s">
        <v>168</v>
      </c>
      <c r="F841" s="66" t="s">
        <v>75</v>
      </c>
      <c r="G841" s="66" t="s">
        <v>163</v>
      </c>
      <c r="H841" s="66" t="s">
        <v>404</v>
      </c>
      <c r="I841" s="66" t="s">
        <v>404</v>
      </c>
      <c r="J841" s="64" t="s">
        <v>76</v>
      </c>
      <c r="K841" s="67">
        <f t="shared" si="15"/>
        <v>117500</v>
      </c>
      <c r="L841" s="83">
        <v>117500</v>
      </c>
      <c r="M841" s="84"/>
      <c r="N841" s="65"/>
    </row>
    <row r="842" spans="1:14" ht="22.5">
      <c r="A842" s="75" t="s">
        <v>169</v>
      </c>
      <c r="B842" s="63" t="s">
        <v>172</v>
      </c>
      <c r="C842" s="64" t="s">
        <v>875</v>
      </c>
      <c r="D842" s="65" t="s">
        <v>30</v>
      </c>
      <c r="E842" s="64" t="s">
        <v>47</v>
      </c>
      <c r="F842" s="66" t="s">
        <v>75</v>
      </c>
      <c r="G842" s="66" t="s">
        <v>163</v>
      </c>
      <c r="H842" s="66" t="s">
        <v>75</v>
      </c>
      <c r="I842" s="66" t="s">
        <v>75</v>
      </c>
      <c r="J842" s="64" t="s">
        <v>76</v>
      </c>
      <c r="K842" s="67">
        <f t="shared" si="15"/>
        <v>154417</v>
      </c>
      <c r="L842" s="83">
        <v>154417</v>
      </c>
      <c r="M842" s="84"/>
      <c r="N842" s="65"/>
    </row>
    <row r="843" spans="1:14" ht="22.5">
      <c r="A843" s="75" t="s">
        <v>169</v>
      </c>
      <c r="B843" s="63" t="s">
        <v>199</v>
      </c>
      <c r="C843" s="64" t="s">
        <v>875</v>
      </c>
      <c r="D843" s="65" t="s">
        <v>30</v>
      </c>
      <c r="E843" s="64" t="s">
        <v>47</v>
      </c>
      <c r="F843" s="66" t="s">
        <v>75</v>
      </c>
      <c r="G843" s="66" t="s">
        <v>163</v>
      </c>
      <c r="H843" s="66" t="s">
        <v>75</v>
      </c>
      <c r="I843" s="66" t="s">
        <v>75</v>
      </c>
      <c r="J843" s="64" t="s">
        <v>76</v>
      </c>
      <c r="K843" s="67">
        <f t="shared" si="15"/>
        <v>20107</v>
      </c>
      <c r="L843" s="83">
        <v>20107</v>
      </c>
      <c r="M843" s="84"/>
      <c r="N843" s="65"/>
    </row>
    <row r="844" spans="1:14" ht="33.75">
      <c r="A844" s="75" t="s">
        <v>176</v>
      </c>
      <c r="B844" s="63" t="s">
        <v>876</v>
      </c>
      <c r="C844" s="64" t="s">
        <v>875</v>
      </c>
      <c r="D844" s="65" t="s">
        <v>30</v>
      </c>
      <c r="E844" s="64" t="s">
        <v>47</v>
      </c>
      <c r="F844" s="66" t="s">
        <v>75</v>
      </c>
      <c r="G844" s="66" t="s">
        <v>163</v>
      </c>
      <c r="H844" s="66" t="s">
        <v>75</v>
      </c>
      <c r="I844" s="66" t="s">
        <v>75</v>
      </c>
      <c r="J844" s="64" t="s">
        <v>76</v>
      </c>
      <c r="K844" s="67">
        <f t="shared" si="15"/>
        <v>229000</v>
      </c>
      <c r="L844" s="83">
        <v>229000</v>
      </c>
      <c r="M844" s="84"/>
      <c r="N844" s="65"/>
    </row>
    <row r="845" spans="1:14" ht="22.5">
      <c r="A845" s="75" t="s">
        <v>176</v>
      </c>
      <c r="B845" s="63" t="s">
        <v>877</v>
      </c>
      <c r="C845" s="64" t="s">
        <v>875</v>
      </c>
      <c r="D845" s="65" t="s">
        <v>30</v>
      </c>
      <c r="E845" s="64" t="s">
        <v>47</v>
      </c>
      <c r="F845" s="66" t="s">
        <v>75</v>
      </c>
      <c r="G845" s="66" t="s">
        <v>163</v>
      </c>
      <c r="H845" s="66" t="s">
        <v>75</v>
      </c>
      <c r="I845" s="66" t="s">
        <v>75</v>
      </c>
      <c r="J845" s="64" t="s">
        <v>76</v>
      </c>
      <c r="K845" s="67">
        <f t="shared" si="15"/>
        <v>300000</v>
      </c>
      <c r="L845" s="83">
        <v>300000</v>
      </c>
      <c r="M845" s="84"/>
      <c r="N845" s="65"/>
    </row>
    <row r="846" spans="1:14" ht="22.5">
      <c r="A846" s="75" t="s">
        <v>176</v>
      </c>
      <c r="B846" s="63" t="s">
        <v>878</v>
      </c>
      <c r="C846" s="64" t="s">
        <v>875</v>
      </c>
      <c r="D846" s="65" t="s">
        <v>30</v>
      </c>
      <c r="E846" s="64" t="s">
        <v>47</v>
      </c>
      <c r="F846" s="66" t="s">
        <v>75</v>
      </c>
      <c r="G846" s="66" t="s">
        <v>163</v>
      </c>
      <c r="H846" s="66" t="s">
        <v>75</v>
      </c>
      <c r="I846" s="66" t="s">
        <v>75</v>
      </c>
      <c r="J846" s="64" t="s">
        <v>76</v>
      </c>
      <c r="K846" s="67">
        <f t="shared" si="15"/>
        <v>50000</v>
      </c>
      <c r="L846" s="83">
        <v>50000</v>
      </c>
      <c r="M846" s="84"/>
      <c r="N846" s="65"/>
    </row>
    <row r="847" spans="1:14" ht="22.5">
      <c r="A847" s="74" t="s">
        <v>161</v>
      </c>
      <c r="B847" s="63" t="s">
        <v>879</v>
      </c>
      <c r="C847" s="64" t="s">
        <v>880</v>
      </c>
      <c r="D847" s="65" t="s">
        <v>30</v>
      </c>
      <c r="E847" s="64" t="s">
        <v>47</v>
      </c>
      <c r="F847" s="66" t="s">
        <v>75</v>
      </c>
      <c r="G847" s="66" t="s">
        <v>163</v>
      </c>
      <c r="H847" s="66" t="s">
        <v>75</v>
      </c>
      <c r="I847" s="66" t="s">
        <v>75</v>
      </c>
      <c r="J847" s="64" t="s">
        <v>76</v>
      </c>
      <c r="K847" s="67">
        <f t="shared" si="15"/>
        <v>140000</v>
      </c>
      <c r="L847" s="83">
        <v>140000</v>
      </c>
      <c r="M847" s="84"/>
      <c r="N847" s="65"/>
    </row>
    <row r="848" spans="1:14" ht="22.5">
      <c r="A848" s="74" t="s">
        <v>161</v>
      </c>
      <c r="B848" s="63" t="s">
        <v>881</v>
      </c>
      <c r="C848" s="64" t="s">
        <v>880</v>
      </c>
      <c r="D848" s="65" t="s">
        <v>30</v>
      </c>
      <c r="E848" s="64" t="s">
        <v>47</v>
      </c>
      <c r="F848" s="66" t="s">
        <v>75</v>
      </c>
      <c r="G848" s="66" t="s">
        <v>163</v>
      </c>
      <c r="H848" s="66" t="s">
        <v>75</v>
      </c>
      <c r="I848" s="66" t="s">
        <v>75</v>
      </c>
      <c r="J848" s="64" t="s">
        <v>76</v>
      </c>
      <c r="K848" s="67">
        <f t="shared" si="15"/>
        <v>105000</v>
      </c>
      <c r="L848" s="83">
        <v>105000</v>
      </c>
      <c r="M848" s="84"/>
      <c r="N848" s="65"/>
    </row>
    <row r="849" spans="1:14" ht="33.75">
      <c r="A849" s="74" t="s">
        <v>161</v>
      </c>
      <c r="B849" s="63" t="s">
        <v>882</v>
      </c>
      <c r="C849" s="64" t="s">
        <v>880</v>
      </c>
      <c r="D849" s="65" t="s">
        <v>30</v>
      </c>
      <c r="E849" s="64" t="s">
        <v>47</v>
      </c>
      <c r="F849" s="66" t="s">
        <v>75</v>
      </c>
      <c r="G849" s="66" t="s">
        <v>163</v>
      </c>
      <c r="H849" s="66" t="s">
        <v>75</v>
      </c>
      <c r="I849" s="66" t="s">
        <v>75</v>
      </c>
      <c r="J849" s="64" t="s">
        <v>76</v>
      </c>
      <c r="K849" s="67">
        <f t="shared" si="15"/>
        <v>119000</v>
      </c>
      <c r="L849" s="83">
        <v>119000</v>
      </c>
      <c r="M849" s="84"/>
      <c r="N849" s="65"/>
    </row>
    <row r="850" spans="1:14" ht="22.5">
      <c r="A850" s="74" t="s">
        <v>166</v>
      </c>
      <c r="B850" s="63" t="s">
        <v>167</v>
      </c>
      <c r="C850" s="64" t="s">
        <v>880</v>
      </c>
      <c r="D850" s="65" t="s">
        <v>30</v>
      </c>
      <c r="E850" s="64" t="s">
        <v>168</v>
      </c>
      <c r="F850" s="66" t="s">
        <v>75</v>
      </c>
      <c r="G850" s="66" t="s">
        <v>163</v>
      </c>
      <c r="H850" s="66" t="s">
        <v>75</v>
      </c>
      <c r="I850" s="66" t="s">
        <v>75</v>
      </c>
      <c r="J850" s="64" t="s">
        <v>76</v>
      </c>
      <c r="K850" s="67">
        <f t="shared" si="15"/>
        <v>37577</v>
      </c>
      <c r="L850" s="83">
        <v>37577</v>
      </c>
      <c r="M850" s="84"/>
      <c r="N850" s="65"/>
    </row>
    <row r="851" spans="1:14" ht="22.5">
      <c r="A851" s="74" t="s">
        <v>169</v>
      </c>
      <c r="B851" s="63" t="s">
        <v>199</v>
      </c>
      <c r="C851" s="64" t="s">
        <v>880</v>
      </c>
      <c r="D851" s="65" t="s">
        <v>30</v>
      </c>
      <c r="E851" s="64" t="s">
        <v>47</v>
      </c>
      <c r="F851" s="66" t="s">
        <v>75</v>
      </c>
      <c r="G851" s="66" t="s">
        <v>163</v>
      </c>
      <c r="H851" s="66" t="s">
        <v>75</v>
      </c>
      <c r="I851" s="66" t="s">
        <v>75</v>
      </c>
      <c r="J851" s="64" t="s">
        <v>76</v>
      </c>
      <c r="K851" s="67">
        <f t="shared" si="15"/>
        <v>54632</v>
      </c>
      <c r="L851" s="83">
        <v>54632</v>
      </c>
      <c r="M851" s="84"/>
      <c r="N851" s="65"/>
    </row>
    <row r="852" spans="1:14" ht="22.5">
      <c r="A852" s="74" t="s">
        <v>169</v>
      </c>
      <c r="B852" s="63" t="s">
        <v>172</v>
      </c>
      <c r="C852" s="64" t="s">
        <v>880</v>
      </c>
      <c r="D852" s="65" t="s">
        <v>30</v>
      </c>
      <c r="E852" s="64" t="s">
        <v>47</v>
      </c>
      <c r="F852" s="66" t="s">
        <v>75</v>
      </c>
      <c r="G852" s="66" t="s">
        <v>163</v>
      </c>
      <c r="H852" s="66" t="s">
        <v>75</v>
      </c>
      <c r="I852" s="66" t="s">
        <v>75</v>
      </c>
      <c r="J852" s="64" t="s">
        <v>76</v>
      </c>
      <c r="K852" s="67">
        <f t="shared" si="15"/>
        <v>92800</v>
      </c>
      <c r="L852" s="83">
        <v>92800</v>
      </c>
      <c r="M852" s="84"/>
      <c r="N852" s="65"/>
    </row>
    <row r="853" spans="1:14" ht="45">
      <c r="A853" s="74" t="s">
        <v>176</v>
      </c>
      <c r="B853" s="63" t="s">
        <v>883</v>
      </c>
      <c r="C853" s="64" t="s">
        <v>880</v>
      </c>
      <c r="D853" s="65" t="s">
        <v>30</v>
      </c>
      <c r="E853" s="64" t="s">
        <v>74</v>
      </c>
      <c r="F853" s="66" t="s">
        <v>75</v>
      </c>
      <c r="G853" s="66" t="s">
        <v>75</v>
      </c>
      <c r="H853" s="66" t="s">
        <v>75</v>
      </c>
      <c r="I853" s="66" t="s">
        <v>75</v>
      </c>
      <c r="J853" s="64" t="s">
        <v>76</v>
      </c>
      <c r="K853" s="67">
        <f t="shared" si="15"/>
        <v>12947000</v>
      </c>
      <c r="L853" s="83">
        <v>12947000</v>
      </c>
      <c r="M853" s="84"/>
      <c r="N853" s="65"/>
    </row>
    <row r="854" spans="1:14" ht="202.5">
      <c r="A854" s="74" t="s">
        <v>176</v>
      </c>
      <c r="B854" s="63" t="s">
        <v>884</v>
      </c>
      <c r="C854" s="64" t="s">
        <v>880</v>
      </c>
      <c r="D854" s="65" t="s">
        <v>30</v>
      </c>
      <c r="E854" s="64" t="s">
        <v>74</v>
      </c>
      <c r="F854" s="66" t="s">
        <v>75</v>
      </c>
      <c r="G854" s="66" t="s">
        <v>75</v>
      </c>
      <c r="H854" s="66" t="s">
        <v>75</v>
      </c>
      <c r="I854" s="66" t="s">
        <v>75</v>
      </c>
      <c r="J854" s="64" t="s">
        <v>76</v>
      </c>
      <c r="K854" s="67">
        <f t="shared" si="15"/>
        <v>5053000</v>
      </c>
      <c r="L854" s="83">
        <v>5053000</v>
      </c>
      <c r="M854" s="84"/>
      <c r="N854" s="65"/>
    </row>
    <row r="855" spans="1:14" ht="33.75">
      <c r="A855" s="74" t="s">
        <v>176</v>
      </c>
      <c r="B855" s="63" t="s">
        <v>885</v>
      </c>
      <c r="C855" s="64" t="s">
        <v>880</v>
      </c>
      <c r="D855" s="65" t="s">
        <v>30</v>
      </c>
      <c r="E855" s="64" t="s">
        <v>74</v>
      </c>
      <c r="F855" s="66" t="s">
        <v>75</v>
      </c>
      <c r="G855" s="66" t="s">
        <v>75</v>
      </c>
      <c r="H855" s="66" t="s">
        <v>75</v>
      </c>
      <c r="I855" s="66" t="s">
        <v>75</v>
      </c>
      <c r="J855" s="64" t="s">
        <v>76</v>
      </c>
      <c r="K855" s="67">
        <f t="shared" si="15"/>
        <v>2000000</v>
      </c>
      <c r="L855" s="83">
        <v>2000000</v>
      </c>
      <c r="M855" s="84"/>
      <c r="N855" s="65"/>
    </row>
    <row r="856" spans="1:14" ht="22.5">
      <c r="A856" s="74" t="s">
        <v>176</v>
      </c>
      <c r="B856" s="63" t="s">
        <v>886</v>
      </c>
      <c r="C856" s="64" t="s">
        <v>880</v>
      </c>
      <c r="D856" s="65" t="s">
        <v>30</v>
      </c>
      <c r="E856" s="64" t="s">
        <v>31</v>
      </c>
      <c r="F856" s="66" t="s">
        <v>163</v>
      </c>
      <c r="G856" s="66" t="s">
        <v>163</v>
      </c>
      <c r="H856" s="66" t="s">
        <v>75</v>
      </c>
      <c r="I856" s="66" t="s">
        <v>75</v>
      </c>
      <c r="J856" s="64" t="s">
        <v>76</v>
      </c>
      <c r="K856" s="67">
        <f t="shared" si="15"/>
        <v>1000000</v>
      </c>
      <c r="L856" s="83">
        <v>1000000</v>
      </c>
      <c r="M856" s="84"/>
      <c r="N856" s="65"/>
    </row>
    <row r="857" spans="1:14" ht="56.25">
      <c r="A857" s="74" t="s">
        <v>176</v>
      </c>
      <c r="B857" s="63" t="s">
        <v>887</v>
      </c>
      <c r="C857" s="64" t="s">
        <v>880</v>
      </c>
      <c r="D857" s="65" t="s">
        <v>30</v>
      </c>
      <c r="E857" s="64" t="s">
        <v>44</v>
      </c>
      <c r="F857" s="66" t="s">
        <v>163</v>
      </c>
      <c r="G857" s="66" t="s">
        <v>163</v>
      </c>
      <c r="H857" s="66" t="s">
        <v>404</v>
      </c>
      <c r="I857" s="66" t="s">
        <v>404</v>
      </c>
      <c r="J857" s="64" t="s">
        <v>76</v>
      </c>
      <c r="K857" s="67">
        <f t="shared" si="15"/>
        <v>210000</v>
      </c>
      <c r="L857" s="83">
        <v>210000</v>
      </c>
      <c r="M857" s="84"/>
      <c r="N857" s="65"/>
    </row>
    <row r="858" spans="1:14" ht="22.5">
      <c r="A858" s="74" t="s">
        <v>176</v>
      </c>
      <c r="B858" s="63" t="s">
        <v>888</v>
      </c>
      <c r="C858" s="64" t="s">
        <v>880</v>
      </c>
      <c r="D858" s="65" t="s">
        <v>30</v>
      </c>
      <c r="E858" s="64" t="s">
        <v>47</v>
      </c>
      <c r="F858" s="66" t="s">
        <v>75</v>
      </c>
      <c r="G858" s="66" t="s">
        <v>163</v>
      </c>
      <c r="H858" s="66" t="s">
        <v>75</v>
      </c>
      <c r="I858" s="66" t="s">
        <v>75</v>
      </c>
      <c r="J858" s="64" t="s">
        <v>76</v>
      </c>
      <c r="K858" s="67">
        <f t="shared" si="15"/>
        <v>332943</v>
      </c>
      <c r="L858" s="83">
        <v>332943</v>
      </c>
      <c r="M858" s="84"/>
      <c r="N858" s="65"/>
    </row>
    <row r="859" spans="1:14" ht="22.5">
      <c r="A859" s="74" t="s">
        <v>176</v>
      </c>
      <c r="B859" s="63" t="s">
        <v>889</v>
      </c>
      <c r="C859" s="64" t="s">
        <v>880</v>
      </c>
      <c r="D859" s="65" t="s">
        <v>30</v>
      </c>
      <c r="E859" s="64" t="s">
        <v>47</v>
      </c>
      <c r="F859" s="66" t="s">
        <v>75</v>
      </c>
      <c r="G859" s="66" t="s">
        <v>163</v>
      </c>
      <c r="H859" s="66" t="s">
        <v>75</v>
      </c>
      <c r="I859" s="66" t="s">
        <v>75</v>
      </c>
      <c r="J859" s="64" t="s">
        <v>76</v>
      </c>
      <c r="K859" s="67">
        <f t="shared" si="15"/>
        <v>700000</v>
      </c>
      <c r="L859" s="83">
        <v>700000</v>
      </c>
      <c r="M859" s="84"/>
      <c r="N859" s="65"/>
    </row>
    <row r="860" spans="1:14" ht="33.75">
      <c r="A860" s="74" t="s">
        <v>176</v>
      </c>
      <c r="B860" s="63" t="s">
        <v>890</v>
      </c>
      <c r="C860" s="64" t="s">
        <v>880</v>
      </c>
      <c r="D860" s="65" t="s">
        <v>30</v>
      </c>
      <c r="E860" s="64" t="s">
        <v>74</v>
      </c>
      <c r="F860" s="66" t="s">
        <v>75</v>
      </c>
      <c r="G860" s="66" t="s">
        <v>75</v>
      </c>
      <c r="H860" s="66" t="s">
        <v>75</v>
      </c>
      <c r="I860" s="66" t="s">
        <v>75</v>
      </c>
      <c r="J860" s="64" t="s">
        <v>76</v>
      </c>
      <c r="K860" s="67">
        <f t="shared" si="15"/>
        <v>2757057</v>
      </c>
      <c r="L860" s="83">
        <v>2757057</v>
      </c>
      <c r="M860" s="84"/>
      <c r="N860" s="65"/>
    </row>
    <row r="861" spans="1:14" ht="22.5">
      <c r="A861" s="74" t="s">
        <v>176</v>
      </c>
      <c r="B861" s="63" t="s">
        <v>891</v>
      </c>
      <c r="C861" s="64" t="s">
        <v>880</v>
      </c>
      <c r="D861" s="65" t="s">
        <v>30</v>
      </c>
      <c r="E861" s="64" t="s">
        <v>47</v>
      </c>
      <c r="F861" s="66" t="s">
        <v>75</v>
      </c>
      <c r="G861" s="66" t="s">
        <v>163</v>
      </c>
      <c r="H861" s="66" t="s">
        <v>75</v>
      </c>
      <c r="I861" s="66" t="s">
        <v>75</v>
      </c>
      <c r="J861" s="64" t="s">
        <v>76</v>
      </c>
      <c r="K861" s="67">
        <f t="shared" si="15"/>
        <v>800000</v>
      </c>
      <c r="L861" s="83">
        <v>800000</v>
      </c>
      <c r="M861" s="84"/>
      <c r="N861" s="65"/>
    </row>
    <row r="862" spans="1:14" ht="22.5">
      <c r="A862" s="74" t="s">
        <v>176</v>
      </c>
      <c r="B862" s="63" t="s">
        <v>892</v>
      </c>
      <c r="C862" s="64" t="s">
        <v>880</v>
      </c>
      <c r="D862" s="65" t="s">
        <v>30</v>
      </c>
      <c r="E862" s="64" t="s">
        <v>47</v>
      </c>
      <c r="F862" s="66" t="s">
        <v>75</v>
      </c>
      <c r="G862" s="66" t="s">
        <v>163</v>
      </c>
      <c r="H862" s="66" t="s">
        <v>75</v>
      </c>
      <c r="I862" s="66" t="s">
        <v>75</v>
      </c>
      <c r="J862" s="64" t="s">
        <v>76</v>
      </c>
      <c r="K862" s="67">
        <f t="shared" si="15"/>
        <v>500000</v>
      </c>
      <c r="L862" s="83">
        <v>500000</v>
      </c>
      <c r="M862" s="84"/>
      <c r="N862" s="65"/>
    </row>
    <row r="863" spans="1:14" ht="33.75">
      <c r="A863" s="74" t="s">
        <v>176</v>
      </c>
      <c r="B863" s="63" t="s">
        <v>893</v>
      </c>
      <c r="C863" s="64" t="s">
        <v>880</v>
      </c>
      <c r="D863" s="65" t="s">
        <v>30</v>
      </c>
      <c r="E863" s="64" t="s">
        <v>47</v>
      </c>
      <c r="F863" s="66" t="s">
        <v>75</v>
      </c>
      <c r="G863" s="66" t="s">
        <v>163</v>
      </c>
      <c r="H863" s="66" t="s">
        <v>75</v>
      </c>
      <c r="I863" s="66" t="s">
        <v>75</v>
      </c>
      <c r="J863" s="64" t="s">
        <v>76</v>
      </c>
      <c r="K863" s="67">
        <f t="shared" si="15"/>
        <v>531500</v>
      </c>
      <c r="L863" s="83">
        <v>531500</v>
      </c>
      <c r="M863" s="84"/>
      <c r="N863" s="65"/>
    </row>
    <row r="864" spans="1:14" ht="33.75">
      <c r="A864" s="74" t="s">
        <v>176</v>
      </c>
      <c r="B864" s="63" t="s">
        <v>894</v>
      </c>
      <c r="C864" s="64" t="s">
        <v>880</v>
      </c>
      <c r="D864" s="65" t="s">
        <v>30</v>
      </c>
      <c r="E864" s="64" t="s">
        <v>47</v>
      </c>
      <c r="F864" s="66" t="s">
        <v>75</v>
      </c>
      <c r="G864" s="66" t="s">
        <v>163</v>
      </c>
      <c r="H864" s="66" t="s">
        <v>75</v>
      </c>
      <c r="I864" s="66" t="s">
        <v>75</v>
      </c>
      <c r="J864" s="64" t="s">
        <v>76</v>
      </c>
      <c r="K864" s="67">
        <f t="shared" si="15"/>
        <v>816500</v>
      </c>
      <c r="L864" s="83">
        <v>816500</v>
      </c>
      <c r="M864" s="84"/>
      <c r="N864" s="65"/>
    </row>
    <row r="865" spans="1:14" ht="22.5">
      <c r="A865" s="74" t="s">
        <v>176</v>
      </c>
      <c r="B865" s="63" t="s">
        <v>895</v>
      </c>
      <c r="C865" s="64" t="s">
        <v>880</v>
      </c>
      <c r="D865" s="65" t="s">
        <v>30</v>
      </c>
      <c r="E865" s="64" t="s">
        <v>47</v>
      </c>
      <c r="F865" s="66" t="s">
        <v>75</v>
      </c>
      <c r="G865" s="66" t="s">
        <v>163</v>
      </c>
      <c r="H865" s="66" t="s">
        <v>75</v>
      </c>
      <c r="I865" s="66" t="s">
        <v>75</v>
      </c>
      <c r="J865" s="64" t="s">
        <v>76</v>
      </c>
      <c r="K865" s="67">
        <f t="shared" si="15"/>
        <v>150000</v>
      </c>
      <c r="L865" s="83">
        <v>150000</v>
      </c>
      <c r="M865" s="84"/>
      <c r="N865" s="65"/>
    </row>
    <row r="866" spans="1:14" ht="33.75">
      <c r="A866" s="74" t="s">
        <v>176</v>
      </c>
      <c r="B866" s="63" t="s">
        <v>894</v>
      </c>
      <c r="C866" s="64" t="s">
        <v>880</v>
      </c>
      <c r="D866" s="65" t="s">
        <v>30</v>
      </c>
      <c r="E866" s="64" t="s">
        <v>47</v>
      </c>
      <c r="F866" s="66" t="s">
        <v>75</v>
      </c>
      <c r="G866" s="66" t="s">
        <v>163</v>
      </c>
      <c r="H866" s="66" t="s">
        <v>75</v>
      </c>
      <c r="I866" s="66" t="s">
        <v>75</v>
      </c>
      <c r="J866" s="64" t="s">
        <v>76</v>
      </c>
      <c r="K866" s="67">
        <f t="shared" si="15"/>
        <v>1000000</v>
      </c>
      <c r="L866" s="83">
        <v>1000000</v>
      </c>
      <c r="M866" s="84"/>
      <c r="N866" s="65"/>
    </row>
    <row r="867" spans="1:14" ht="45">
      <c r="A867" s="74" t="s">
        <v>176</v>
      </c>
      <c r="B867" s="63" t="s">
        <v>896</v>
      </c>
      <c r="C867" s="64" t="s">
        <v>880</v>
      </c>
      <c r="D867" s="65" t="s">
        <v>30</v>
      </c>
      <c r="E867" s="64" t="s">
        <v>31</v>
      </c>
      <c r="F867" s="66" t="s">
        <v>163</v>
      </c>
      <c r="G867" s="66" t="s">
        <v>163</v>
      </c>
      <c r="H867" s="66" t="s">
        <v>75</v>
      </c>
      <c r="I867" s="66" t="s">
        <v>75</v>
      </c>
      <c r="J867" s="64" t="s">
        <v>76</v>
      </c>
      <c r="K867" s="67">
        <f t="shared" si="15"/>
        <v>2000000</v>
      </c>
      <c r="L867" s="83">
        <v>2000000</v>
      </c>
      <c r="M867" s="84"/>
      <c r="N867" s="65"/>
    </row>
    <row r="868" spans="1:14" ht="22.5">
      <c r="A868" s="74" t="s">
        <v>328</v>
      </c>
      <c r="B868" s="63" t="s">
        <v>897</v>
      </c>
      <c r="C868" s="64" t="s">
        <v>880</v>
      </c>
      <c r="D868" s="65" t="s">
        <v>30</v>
      </c>
      <c r="E868" s="64" t="s">
        <v>47</v>
      </c>
      <c r="F868" s="66" t="s">
        <v>75</v>
      </c>
      <c r="G868" s="66" t="s">
        <v>163</v>
      </c>
      <c r="H868" s="66" t="s">
        <v>75</v>
      </c>
      <c r="I868" s="66" t="s">
        <v>75</v>
      </c>
      <c r="J868" s="64" t="s">
        <v>76</v>
      </c>
      <c r="K868" s="67">
        <f t="shared" si="15"/>
        <v>75100</v>
      </c>
      <c r="L868" s="99"/>
      <c r="M868" s="83">
        <v>75100</v>
      </c>
      <c r="N868" s="65"/>
    </row>
    <row r="869" spans="1:14" ht="22.5">
      <c r="A869" s="75" t="s">
        <v>785</v>
      </c>
      <c r="B869" s="63" t="s">
        <v>898</v>
      </c>
      <c r="C869" s="64" t="s">
        <v>899</v>
      </c>
      <c r="D869" s="65" t="s">
        <v>30</v>
      </c>
      <c r="E869" s="64" t="s">
        <v>74</v>
      </c>
      <c r="F869" s="66" t="s">
        <v>75</v>
      </c>
      <c r="G869" s="66" t="s">
        <v>75</v>
      </c>
      <c r="H869" s="66" t="s">
        <v>75</v>
      </c>
      <c r="I869" s="66" t="s">
        <v>75</v>
      </c>
      <c r="J869" s="64" t="s">
        <v>785</v>
      </c>
      <c r="K869" s="67">
        <v>1886720</v>
      </c>
      <c r="L869" s="69"/>
      <c r="M869" s="69"/>
      <c r="N869" s="65"/>
    </row>
    <row r="870" spans="1:14" ht="22.5">
      <c r="A870" s="75" t="s">
        <v>785</v>
      </c>
      <c r="B870" s="63" t="s">
        <v>900</v>
      </c>
      <c r="C870" s="64" t="s">
        <v>899</v>
      </c>
      <c r="D870" s="65" t="s">
        <v>30</v>
      </c>
      <c r="E870" s="64" t="s">
        <v>47</v>
      </c>
      <c r="F870" s="66" t="s">
        <v>75</v>
      </c>
      <c r="G870" s="66" t="s">
        <v>163</v>
      </c>
      <c r="H870" s="66" t="s">
        <v>75</v>
      </c>
      <c r="I870" s="66" t="s">
        <v>75</v>
      </c>
      <c r="J870" s="64" t="s">
        <v>785</v>
      </c>
      <c r="K870" s="67">
        <v>265650</v>
      </c>
      <c r="L870" s="69"/>
      <c r="M870" s="69"/>
      <c r="N870" s="65"/>
    </row>
    <row r="871" spans="1:14" ht="22.5">
      <c r="A871" s="75" t="s">
        <v>785</v>
      </c>
      <c r="B871" s="63" t="s">
        <v>901</v>
      </c>
      <c r="C871" s="64" t="s">
        <v>899</v>
      </c>
      <c r="D871" s="65" t="s">
        <v>30</v>
      </c>
      <c r="E871" s="64" t="s">
        <v>47</v>
      </c>
      <c r="F871" s="66" t="s">
        <v>75</v>
      </c>
      <c r="G871" s="66" t="s">
        <v>163</v>
      </c>
      <c r="H871" s="66" t="s">
        <v>75</v>
      </c>
      <c r="I871" s="66" t="s">
        <v>75</v>
      </c>
      <c r="J871" s="64" t="s">
        <v>785</v>
      </c>
      <c r="K871" s="67">
        <v>625000</v>
      </c>
      <c r="L871" s="69"/>
      <c r="M871" s="69"/>
      <c r="N871" s="65"/>
    </row>
    <row r="872" spans="1:14" ht="22.5">
      <c r="A872" s="74" t="s">
        <v>166</v>
      </c>
      <c r="B872" s="63" t="s">
        <v>167</v>
      </c>
      <c r="C872" s="64" t="s">
        <v>902</v>
      </c>
      <c r="D872" s="65" t="s">
        <v>30</v>
      </c>
      <c r="E872" s="64" t="s">
        <v>168</v>
      </c>
      <c r="F872" s="66" t="s">
        <v>75</v>
      </c>
      <c r="G872" s="66" t="s">
        <v>163</v>
      </c>
      <c r="H872" s="66" t="s">
        <v>75</v>
      </c>
      <c r="I872" s="66" t="s">
        <v>75</v>
      </c>
      <c r="J872" s="64" t="s">
        <v>76</v>
      </c>
      <c r="K872" s="67">
        <f t="shared" ref="K872:K935" si="16">SUBTOTAL(9,L872:M872)</f>
        <v>20000</v>
      </c>
      <c r="L872" s="79">
        <v>20000</v>
      </c>
      <c r="M872" s="69"/>
      <c r="N872" s="65"/>
    </row>
    <row r="873" spans="1:14" ht="22.5">
      <c r="A873" s="75" t="s">
        <v>169</v>
      </c>
      <c r="B873" s="63" t="s">
        <v>206</v>
      </c>
      <c r="C873" s="64" t="s">
        <v>902</v>
      </c>
      <c r="D873" s="65" t="s">
        <v>30</v>
      </c>
      <c r="E873" s="64" t="s">
        <v>47</v>
      </c>
      <c r="F873" s="66" t="s">
        <v>75</v>
      </c>
      <c r="G873" s="66" t="s">
        <v>163</v>
      </c>
      <c r="H873" s="66" t="s">
        <v>75</v>
      </c>
      <c r="I873" s="66" t="s">
        <v>75</v>
      </c>
      <c r="J873" s="64" t="s">
        <v>76</v>
      </c>
      <c r="K873" s="67">
        <f t="shared" si="16"/>
        <v>18000</v>
      </c>
      <c r="L873" s="79">
        <v>18000</v>
      </c>
      <c r="M873" s="69"/>
      <c r="N873" s="65"/>
    </row>
    <row r="874" spans="1:14" ht="33.75">
      <c r="A874" s="75" t="s">
        <v>176</v>
      </c>
      <c r="B874" s="63" t="s">
        <v>903</v>
      </c>
      <c r="C874" s="64" t="s">
        <v>902</v>
      </c>
      <c r="D874" s="65" t="s">
        <v>30</v>
      </c>
      <c r="E874" s="64" t="s">
        <v>47</v>
      </c>
      <c r="F874" s="66" t="s">
        <v>75</v>
      </c>
      <c r="G874" s="66" t="s">
        <v>163</v>
      </c>
      <c r="H874" s="66" t="s">
        <v>75</v>
      </c>
      <c r="I874" s="66" t="s">
        <v>75</v>
      </c>
      <c r="J874" s="64" t="s">
        <v>76</v>
      </c>
      <c r="K874" s="67">
        <f t="shared" si="16"/>
        <v>19980</v>
      </c>
      <c r="L874" s="79">
        <v>19980</v>
      </c>
      <c r="M874" s="69"/>
      <c r="N874" s="65"/>
    </row>
    <row r="875" spans="1:14" ht="22.5">
      <c r="A875" s="74" t="s">
        <v>166</v>
      </c>
      <c r="B875" s="63" t="s">
        <v>167</v>
      </c>
      <c r="C875" s="64" t="s">
        <v>904</v>
      </c>
      <c r="D875" s="65" t="s">
        <v>30</v>
      </c>
      <c r="E875" s="64" t="s">
        <v>168</v>
      </c>
      <c r="F875" s="66" t="s">
        <v>75</v>
      </c>
      <c r="G875" s="66" t="s">
        <v>163</v>
      </c>
      <c r="H875" s="66" t="s">
        <v>75</v>
      </c>
      <c r="I875" s="66" t="s">
        <v>75</v>
      </c>
      <c r="J875" s="64" t="s">
        <v>76</v>
      </c>
      <c r="K875" s="67">
        <f t="shared" si="16"/>
        <v>27648</v>
      </c>
      <c r="L875" s="79">
        <v>27648</v>
      </c>
      <c r="M875" s="69"/>
      <c r="N875" s="65"/>
    </row>
    <row r="876" spans="1:14" ht="33.75">
      <c r="A876" s="75" t="s">
        <v>169</v>
      </c>
      <c r="B876" s="63" t="s">
        <v>905</v>
      </c>
      <c r="C876" s="64" t="s">
        <v>904</v>
      </c>
      <c r="D876" s="65" t="s">
        <v>30</v>
      </c>
      <c r="E876" s="64" t="s">
        <v>47</v>
      </c>
      <c r="F876" s="66" t="s">
        <v>75</v>
      </c>
      <c r="G876" s="66" t="s">
        <v>163</v>
      </c>
      <c r="H876" s="66" t="s">
        <v>75</v>
      </c>
      <c r="I876" s="66" t="s">
        <v>75</v>
      </c>
      <c r="J876" s="64" t="s">
        <v>76</v>
      </c>
      <c r="K876" s="67">
        <f t="shared" si="16"/>
        <v>179000</v>
      </c>
      <c r="L876" s="79">
        <v>179000</v>
      </c>
      <c r="M876" s="69"/>
      <c r="N876" s="65"/>
    </row>
    <row r="877" spans="1:14" ht="45">
      <c r="A877" s="75" t="s">
        <v>169</v>
      </c>
      <c r="B877" s="63" t="s">
        <v>906</v>
      </c>
      <c r="C877" s="64" t="s">
        <v>904</v>
      </c>
      <c r="D877" s="65" t="s">
        <v>30</v>
      </c>
      <c r="E877" s="64" t="s">
        <v>47</v>
      </c>
      <c r="F877" s="66" t="s">
        <v>75</v>
      </c>
      <c r="G877" s="66" t="s">
        <v>163</v>
      </c>
      <c r="H877" s="66" t="s">
        <v>75</v>
      </c>
      <c r="I877" s="66" t="s">
        <v>75</v>
      </c>
      <c r="J877" s="64" t="s">
        <v>76</v>
      </c>
      <c r="K877" s="67">
        <f t="shared" si="16"/>
        <v>162000</v>
      </c>
      <c r="L877" s="79">
        <v>162000</v>
      </c>
      <c r="M877" s="69"/>
      <c r="N877" s="65"/>
    </row>
    <row r="878" spans="1:14" ht="22.5">
      <c r="A878" s="74" t="s">
        <v>166</v>
      </c>
      <c r="B878" s="63" t="s">
        <v>167</v>
      </c>
      <c r="C878" s="64" t="s">
        <v>907</v>
      </c>
      <c r="D878" s="65" t="s">
        <v>30</v>
      </c>
      <c r="E878" s="64" t="s">
        <v>168</v>
      </c>
      <c r="F878" s="66" t="s">
        <v>75</v>
      </c>
      <c r="G878" s="66" t="s">
        <v>163</v>
      </c>
      <c r="H878" s="66" t="s">
        <v>75</v>
      </c>
      <c r="I878" s="66" t="s">
        <v>75</v>
      </c>
      <c r="J878" s="64" t="s">
        <v>76</v>
      </c>
      <c r="K878" s="67">
        <f t="shared" si="16"/>
        <v>25000</v>
      </c>
      <c r="L878" s="79">
        <v>25000</v>
      </c>
      <c r="M878" s="69"/>
      <c r="N878" s="65"/>
    </row>
    <row r="879" spans="1:14" ht="22.5">
      <c r="A879" s="74" t="s">
        <v>908</v>
      </c>
      <c r="B879" s="63" t="s">
        <v>909</v>
      </c>
      <c r="C879" s="64" t="s">
        <v>907</v>
      </c>
      <c r="D879" s="65" t="s">
        <v>30</v>
      </c>
      <c r="E879" s="64" t="s">
        <v>47</v>
      </c>
      <c r="F879" s="66" t="s">
        <v>75</v>
      </c>
      <c r="G879" s="66" t="s">
        <v>163</v>
      </c>
      <c r="H879" s="66" t="s">
        <v>75</v>
      </c>
      <c r="I879" s="66" t="s">
        <v>75</v>
      </c>
      <c r="J879" s="64" t="s">
        <v>76</v>
      </c>
      <c r="K879" s="67">
        <f t="shared" si="16"/>
        <v>50000</v>
      </c>
      <c r="L879" s="79">
        <v>50000</v>
      </c>
      <c r="M879" s="69"/>
      <c r="N879" s="65"/>
    </row>
    <row r="880" spans="1:14" ht="22.5">
      <c r="A880" s="74" t="s">
        <v>166</v>
      </c>
      <c r="B880" s="63" t="s">
        <v>167</v>
      </c>
      <c r="C880" s="64" t="s">
        <v>910</v>
      </c>
      <c r="D880" s="65" t="s">
        <v>30</v>
      </c>
      <c r="E880" s="64" t="s">
        <v>168</v>
      </c>
      <c r="F880" s="66" t="s">
        <v>75</v>
      </c>
      <c r="G880" s="66" t="s">
        <v>163</v>
      </c>
      <c r="H880" s="66" t="s">
        <v>75</v>
      </c>
      <c r="I880" s="66" t="s">
        <v>75</v>
      </c>
      <c r="J880" s="64" t="s">
        <v>76</v>
      </c>
      <c r="K880" s="67">
        <f t="shared" si="16"/>
        <v>100000</v>
      </c>
      <c r="L880" s="79">
        <v>100000</v>
      </c>
      <c r="M880" s="69"/>
      <c r="N880" s="65"/>
    </row>
    <row r="881" spans="1:14" ht="22.5">
      <c r="A881" s="74" t="s">
        <v>169</v>
      </c>
      <c r="B881" s="63" t="s">
        <v>206</v>
      </c>
      <c r="C881" s="64" t="s">
        <v>910</v>
      </c>
      <c r="D881" s="65" t="s">
        <v>30</v>
      </c>
      <c r="E881" s="64" t="s">
        <v>47</v>
      </c>
      <c r="F881" s="66" t="s">
        <v>75</v>
      </c>
      <c r="G881" s="66" t="s">
        <v>163</v>
      </c>
      <c r="H881" s="66" t="s">
        <v>75</v>
      </c>
      <c r="I881" s="66" t="s">
        <v>75</v>
      </c>
      <c r="J881" s="64" t="s">
        <v>76</v>
      </c>
      <c r="K881" s="67">
        <f t="shared" si="16"/>
        <v>37000</v>
      </c>
      <c r="L881" s="79">
        <v>37000</v>
      </c>
      <c r="M881" s="69"/>
      <c r="N881" s="65"/>
    </row>
    <row r="882" spans="1:14" ht="22.5">
      <c r="A882" s="75" t="s">
        <v>166</v>
      </c>
      <c r="B882" s="63" t="s">
        <v>167</v>
      </c>
      <c r="C882" s="64" t="s">
        <v>911</v>
      </c>
      <c r="D882" s="65" t="s">
        <v>30</v>
      </c>
      <c r="E882" s="64" t="s">
        <v>168</v>
      </c>
      <c r="F882" s="66" t="s">
        <v>75</v>
      </c>
      <c r="G882" s="66" t="s">
        <v>163</v>
      </c>
      <c r="H882" s="66" t="s">
        <v>404</v>
      </c>
      <c r="I882" s="66" t="s">
        <v>404</v>
      </c>
      <c r="J882" s="64" t="s">
        <v>798</v>
      </c>
      <c r="K882" s="67">
        <f t="shared" si="16"/>
        <v>45000</v>
      </c>
      <c r="L882" s="83">
        <v>45000</v>
      </c>
      <c r="M882" s="84"/>
      <c r="N882" s="65"/>
    </row>
    <row r="883" spans="1:14" ht="22.5">
      <c r="A883" s="75" t="s">
        <v>176</v>
      </c>
      <c r="B883" s="63" t="s">
        <v>912</v>
      </c>
      <c r="C883" s="64" t="s">
        <v>911</v>
      </c>
      <c r="D883" s="65" t="s">
        <v>30</v>
      </c>
      <c r="E883" s="64" t="s">
        <v>47</v>
      </c>
      <c r="F883" s="66" t="s">
        <v>75</v>
      </c>
      <c r="G883" s="66" t="s">
        <v>163</v>
      </c>
      <c r="H883" s="66" t="s">
        <v>75</v>
      </c>
      <c r="I883" s="66" t="s">
        <v>75</v>
      </c>
      <c r="J883" s="64" t="s">
        <v>798</v>
      </c>
      <c r="K883" s="67">
        <f t="shared" si="16"/>
        <v>155000</v>
      </c>
      <c r="L883" s="83">
        <v>155000</v>
      </c>
      <c r="M883" s="84"/>
      <c r="N883" s="65"/>
    </row>
    <row r="884" spans="1:14" ht="22.5">
      <c r="A884" s="74" t="s">
        <v>166</v>
      </c>
      <c r="B884" s="63" t="s">
        <v>167</v>
      </c>
      <c r="C884" s="64" t="s">
        <v>913</v>
      </c>
      <c r="D884" s="65" t="s">
        <v>30</v>
      </c>
      <c r="E884" s="64" t="s">
        <v>168</v>
      </c>
      <c r="F884" s="66" t="s">
        <v>75</v>
      </c>
      <c r="G884" s="66" t="s">
        <v>163</v>
      </c>
      <c r="H884" s="66" t="s">
        <v>75</v>
      </c>
      <c r="I884" s="66" t="s">
        <v>75</v>
      </c>
      <c r="J884" s="64" t="s">
        <v>76</v>
      </c>
      <c r="K884" s="67">
        <f t="shared" si="16"/>
        <v>31137</v>
      </c>
      <c r="L884" s="79">
        <v>31137</v>
      </c>
      <c r="M884" s="69"/>
      <c r="N884" s="65"/>
    </row>
    <row r="885" spans="1:14" ht="22.5">
      <c r="A885" s="74" t="s">
        <v>169</v>
      </c>
      <c r="B885" s="63" t="s">
        <v>206</v>
      </c>
      <c r="C885" s="64" t="s">
        <v>913</v>
      </c>
      <c r="D885" s="65" t="s">
        <v>30</v>
      </c>
      <c r="E885" s="64" t="s">
        <v>47</v>
      </c>
      <c r="F885" s="66" t="s">
        <v>75</v>
      </c>
      <c r="G885" s="66" t="s">
        <v>163</v>
      </c>
      <c r="H885" s="66" t="s">
        <v>75</v>
      </c>
      <c r="I885" s="66" t="s">
        <v>75</v>
      </c>
      <c r="J885" s="64" t="s">
        <v>76</v>
      </c>
      <c r="K885" s="67">
        <f t="shared" si="16"/>
        <v>95263</v>
      </c>
      <c r="L885" s="79">
        <v>95263</v>
      </c>
      <c r="M885" s="69"/>
      <c r="N885" s="65"/>
    </row>
    <row r="886" spans="1:14" ht="22.5">
      <c r="A886" s="74" t="s">
        <v>176</v>
      </c>
      <c r="B886" s="63" t="s">
        <v>912</v>
      </c>
      <c r="C886" s="64" t="s">
        <v>913</v>
      </c>
      <c r="D886" s="65" t="s">
        <v>30</v>
      </c>
      <c r="E886" s="64" t="s">
        <v>47</v>
      </c>
      <c r="F886" s="66" t="s">
        <v>75</v>
      </c>
      <c r="G886" s="66" t="s">
        <v>163</v>
      </c>
      <c r="H886" s="66" t="s">
        <v>75</v>
      </c>
      <c r="I886" s="66" t="s">
        <v>75</v>
      </c>
      <c r="J886" s="64" t="s">
        <v>76</v>
      </c>
      <c r="K886" s="67">
        <f t="shared" si="16"/>
        <v>300000</v>
      </c>
      <c r="L886" s="79">
        <v>300000</v>
      </c>
      <c r="M886" s="69"/>
      <c r="N886" s="65"/>
    </row>
    <row r="887" spans="1:14" ht="22.5">
      <c r="A887" s="74" t="s">
        <v>176</v>
      </c>
      <c r="B887" s="63" t="s">
        <v>914</v>
      </c>
      <c r="C887" s="64" t="s">
        <v>915</v>
      </c>
      <c r="D887" s="65" t="s">
        <v>30</v>
      </c>
      <c r="E887" s="64" t="s">
        <v>47</v>
      </c>
      <c r="F887" s="66" t="s">
        <v>75</v>
      </c>
      <c r="G887" s="66" t="s">
        <v>163</v>
      </c>
      <c r="H887" s="66" t="s">
        <v>75</v>
      </c>
      <c r="I887" s="66" t="s">
        <v>75</v>
      </c>
      <c r="J887" s="64" t="s">
        <v>76</v>
      </c>
      <c r="K887" s="67">
        <f t="shared" si="16"/>
        <v>180000</v>
      </c>
      <c r="L887" s="79">
        <v>180000</v>
      </c>
      <c r="M887" s="69"/>
      <c r="N887" s="65"/>
    </row>
    <row r="888" spans="1:14" ht="22.5">
      <c r="A888" s="74" t="s">
        <v>176</v>
      </c>
      <c r="B888" s="63" t="s">
        <v>916</v>
      </c>
      <c r="C888" s="64" t="s">
        <v>915</v>
      </c>
      <c r="D888" s="65" t="s">
        <v>30</v>
      </c>
      <c r="E888" s="64" t="s">
        <v>47</v>
      </c>
      <c r="F888" s="66" t="s">
        <v>75</v>
      </c>
      <c r="G888" s="66" t="s">
        <v>163</v>
      </c>
      <c r="H888" s="66" t="s">
        <v>75</v>
      </c>
      <c r="I888" s="66" t="s">
        <v>75</v>
      </c>
      <c r="J888" s="64" t="s">
        <v>76</v>
      </c>
      <c r="K888" s="67">
        <f t="shared" si="16"/>
        <v>300000</v>
      </c>
      <c r="L888" s="79">
        <v>300000</v>
      </c>
      <c r="M888" s="69"/>
      <c r="N888" s="65"/>
    </row>
    <row r="889" spans="1:14" ht="22.5">
      <c r="A889" s="74" t="s">
        <v>176</v>
      </c>
      <c r="B889" s="63" t="s">
        <v>917</v>
      </c>
      <c r="C889" s="64" t="s">
        <v>915</v>
      </c>
      <c r="D889" s="65" t="s">
        <v>30</v>
      </c>
      <c r="E889" s="64" t="s">
        <v>47</v>
      </c>
      <c r="F889" s="66" t="s">
        <v>75</v>
      </c>
      <c r="G889" s="66" t="s">
        <v>163</v>
      </c>
      <c r="H889" s="66" t="s">
        <v>75</v>
      </c>
      <c r="I889" s="66" t="s">
        <v>75</v>
      </c>
      <c r="J889" s="64" t="s">
        <v>76</v>
      </c>
      <c r="K889" s="67">
        <f t="shared" si="16"/>
        <v>90000</v>
      </c>
      <c r="L889" s="79">
        <v>90000</v>
      </c>
      <c r="M889" s="69"/>
      <c r="N889" s="65"/>
    </row>
    <row r="890" spans="1:14" ht="33.75">
      <c r="A890" s="75" t="s">
        <v>161</v>
      </c>
      <c r="B890" s="63" t="s">
        <v>918</v>
      </c>
      <c r="C890" s="64" t="s">
        <v>919</v>
      </c>
      <c r="D890" s="65" t="s">
        <v>30</v>
      </c>
      <c r="E890" s="64" t="s">
        <v>47</v>
      </c>
      <c r="F890" s="66" t="s">
        <v>75</v>
      </c>
      <c r="G890" s="66" t="s">
        <v>163</v>
      </c>
      <c r="H890" s="66" t="s">
        <v>75</v>
      </c>
      <c r="I890" s="66" t="s">
        <v>75</v>
      </c>
      <c r="J890" s="64" t="s">
        <v>798</v>
      </c>
      <c r="K890" s="67">
        <f t="shared" si="16"/>
        <v>300000</v>
      </c>
      <c r="L890" s="79">
        <v>300000</v>
      </c>
      <c r="M890" s="69"/>
      <c r="N890" s="65"/>
    </row>
    <row r="891" spans="1:14" ht="22.5">
      <c r="A891" s="75" t="s">
        <v>161</v>
      </c>
      <c r="B891" s="63" t="s">
        <v>920</v>
      </c>
      <c r="C891" s="64" t="s">
        <v>919</v>
      </c>
      <c r="D891" s="65" t="s">
        <v>30</v>
      </c>
      <c r="E891" s="64" t="s">
        <v>47</v>
      </c>
      <c r="F891" s="66" t="s">
        <v>75</v>
      </c>
      <c r="G891" s="66" t="s">
        <v>163</v>
      </c>
      <c r="H891" s="66" t="s">
        <v>75</v>
      </c>
      <c r="I891" s="66" t="s">
        <v>75</v>
      </c>
      <c r="J891" s="64" t="s">
        <v>798</v>
      </c>
      <c r="K891" s="67">
        <f t="shared" si="16"/>
        <v>250000</v>
      </c>
      <c r="L891" s="79">
        <v>250000</v>
      </c>
      <c r="M891" s="69"/>
      <c r="N891" s="65"/>
    </row>
    <row r="892" spans="1:14" ht="22.5">
      <c r="A892" s="74" t="s">
        <v>235</v>
      </c>
      <c r="B892" s="63" t="s">
        <v>192</v>
      </c>
      <c r="C892" s="64" t="s">
        <v>919</v>
      </c>
      <c r="D892" s="65" t="s">
        <v>30</v>
      </c>
      <c r="E892" s="64" t="s">
        <v>74</v>
      </c>
      <c r="F892" s="66" t="s">
        <v>75</v>
      </c>
      <c r="G892" s="66" t="s">
        <v>75</v>
      </c>
      <c r="H892" s="66" t="s">
        <v>75</v>
      </c>
      <c r="I892" s="66" t="s">
        <v>75</v>
      </c>
      <c r="J892" s="64" t="s">
        <v>76</v>
      </c>
      <c r="K892" s="67">
        <f t="shared" si="16"/>
        <v>2000000</v>
      </c>
      <c r="L892" s="79">
        <v>2000000</v>
      </c>
      <c r="M892" s="69"/>
      <c r="N892" s="65"/>
    </row>
    <row r="893" spans="1:14" ht="33.75">
      <c r="A893" s="75" t="s">
        <v>176</v>
      </c>
      <c r="B893" s="63" t="s">
        <v>921</v>
      </c>
      <c r="C893" s="64" t="s">
        <v>919</v>
      </c>
      <c r="D893" s="65" t="s">
        <v>30</v>
      </c>
      <c r="E893" s="64" t="s">
        <v>47</v>
      </c>
      <c r="F893" s="66" t="s">
        <v>75</v>
      </c>
      <c r="G893" s="66" t="s">
        <v>163</v>
      </c>
      <c r="H893" s="66" t="s">
        <v>75</v>
      </c>
      <c r="I893" s="66" t="s">
        <v>75</v>
      </c>
      <c r="J893" s="64" t="s">
        <v>798</v>
      </c>
      <c r="K893" s="67">
        <f t="shared" si="16"/>
        <v>500000</v>
      </c>
      <c r="L893" s="79">
        <v>500000</v>
      </c>
      <c r="M893" s="69"/>
      <c r="N893" s="65"/>
    </row>
    <row r="894" spans="1:14" ht="22.5">
      <c r="A894" s="75" t="s">
        <v>792</v>
      </c>
      <c r="B894" s="63" t="s">
        <v>922</v>
      </c>
      <c r="C894" s="64" t="s">
        <v>919</v>
      </c>
      <c r="D894" s="65" t="s">
        <v>30</v>
      </c>
      <c r="E894" s="64" t="s">
        <v>47</v>
      </c>
      <c r="F894" s="66" t="s">
        <v>75</v>
      </c>
      <c r="G894" s="66" t="s">
        <v>163</v>
      </c>
      <c r="H894" s="66" t="s">
        <v>75</v>
      </c>
      <c r="I894" s="66" t="s">
        <v>75</v>
      </c>
      <c r="J894" s="64" t="s">
        <v>76</v>
      </c>
      <c r="K894" s="67">
        <f t="shared" si="16"/>
        <v>100000</v>
      </c>
      <c r="L894" s="79">
        <v>100000</v>
      </c>
      <c r="M894" s="69"/>
      <c r="N894" s="65"/>
    </row>
    <row r="895" spans="1:14" ht="22.5">
      <c r="A895" s="75" t="s">
        <v>923</v>
      </c>
      <c r="B895" s="63" t="s">
        <v>924</v>
      </c>
      <c r="C895" s="64" t="s">
        <v>919</v>
      </c>
      <c r="D895" s="65" t="s">
        <v>30</v>
      </c>
      <c r="E895" s="64" t="s">
        <v>47</v>
      </c>
      <c r="F895" s="66" t="s">
        <v>75</v>
      </c>
      <c r="G895" s="66" t="s">
        <v>163</v>
      </c>
      <c r="H895" s="66" t="s">
        <v>75</v>
      </c>
      <c r="I895" s="66" t="s">
        <v>75</v>
      </c>
      <c r="J895" s="64" t="s">
        <v>76</v>
      </c>
      <c r="K895" s="67">
        <f t="shared" si="16"/>
        <v>90000</v>
      </c>
      <c r="L895" s="79">
        <v>90000</v>
      </c>
      <c r="M895" s="69"/>
      <c r="N895" s="65"/>
    </row>
    <row r="896" spans="1:14" ht="45">
      <c r="A896" s="75" t="s">
        <v>435</v>
      </c>
      <c r="B896" s="63" t="s">
        <v>925</v>
      </c>
      <c r="C896" s="64" t="s">
        <v>919</v>
      </c>
      <c r="D896" s="65" t="s">
        <v>30</v>
      </c>
      <c r="E896" s="64" t="s">
        <v>74</v>
      </c>
      <c r="F896" s="66" t="s">
        <v>75</v>
      </c>
      <c r="G896" s="66" t="s">
        <v>75</v>
      </c>
      <c r="H896" s="66" t="s">
        <v>75</v>
      </c>
      <c r="I896" s="66" t="s">
        <v>75</v>
      </c>
      <c r="J896" s="64" t="s">
        <v>798</v>
      </c>
      <c r="K896" s="67">
        <f t="shared" si="16"/>
        <v>2800000</v>
      </c>
      <c r="L896" s="79">
        <v>2800000</v>
      </c>
      <c r="M896" s="68"/>
      <c r="N896" s="65"/>
    </row>
    <row r="897" spans="1:14" ht="45">
      <c r="A897" s="75" t="s">
        <v>435</v>
      </c>
      <c r="B897" s="63" t="s">
        <v>926</v>
      </c>
      <c r="C897" s="64" t="s">
        <v>919</v>
      </c>
      <c r="D897" s="65" t="s">
        <v>30</v>
      </c>
      <c r="E897" s="64" t="s">
        <v>74</v>
      </c>
      <c r="F897" s="66" t="s">
        <v>75</v>
      </c>
      <c r="G897" s="66" t="s">
        <v>75</v>
      </c>
      <c r="H897" s="66" t="s">
        <v>75</v>
      </c>
      <c r="I897" s="66" t="s">
        <v>75</v>
      </c>
      <c r="J897" s="64" t="s">
        <v>798</v>
      </c>
      <c r="K897" s="67">
        <f t="shared" si="16"/>
        <v>3000000</v>
      </c>
      <c r="L897" s="79">
        <v>3000000</v>
      </c>
      <c r="M897" s="68"/>
      <c r="N897" s="65"/>
    </row>
    <row r="898" spans="1:14" ht="33.75">
      <c r="A898" s="75" t="s">
        <v>208</v>
      </c>
      <c r="B898" s="63" t="s">
        <v>437</v>
      </c>
      <c r="C898" s="64" t="s">
        <v>919</v>
      </c>
      <c r="D898" s="65" t="s">
        <v>30</v>
      </c>
      <c r="E898" s="64" t="s">
        <v>47</v>
      </c>
      <c r="F898" s="66" t="s">
        <v>75</v>
      </c>
      <c r="G898" s="66" t="s">
        <v>163</v>
      </c>
      <c r="H898" s="66" t="s">
        <v>75</v>
      </c>
      <c r="I898" s="66" t="s">
        <v>75</v>
      </c>
      <c r="J898" s="64" t="s">
        <v>798</v>
      </c>
      <c r="K898" s="67">
        <f t="shared" si="16"/>
        <v>800000</v>
      </c>
      <c r="L898" s="79">
        <v>800000</v>
      </c>
      <c r="M898" s="69"/>
      <c r="N898" s="65"/>
    </row>
    <row r="899" spans="1:14" ht="33.75">
      <c r="A899" s="75" t="s">
        <v>215</v>
      </c>
      <c r="B899" s="63" t="s">
        <v>268</v>
      </c>
      <c r="C899" s="64" t="s">
        <v>919</v>
      </c>
      <c r="D899" s="65" t="s">
        <v>30</v>
      </c>
      <c r="E899" s="64" t="s">
        <v>74</v>
      </c>
      <c r="F899" s="66" t="s">
        <v>75</v>
      </c>
      <c r="G899" s="66" t="s">
        <v>75</v>
      </c>
      <c r="H899" s="66" t="s">
        <v>75</v>
      </c>
      <c r="I899" s="66" t="s">
        <v>75</v>
      </c>
      <c r="J899" s="64" t="s">
        <v>798</v>
      </c>
      <c r="K899" s="67">
        <f t="shared" si="16"/>
        <v>1500000</v>
      </c>
      <c r="L899" s="79">
        <v>1500000</v>
      </c>
      <c r="M899" s="69"/>
      <c r="N899" s="65"/>
    </row>
    <row r="900" spans="1:14" ht="22.5">
      <c r="A900" s="75" t="s">
        <v>927</v>
      </c>
      <c r="B900" s="63" t="s">
        <v>928</v>
      </c>
      <c r="C900" s="64" t="s">
        <v>919</v>
      </c>
      <c r="D900" s="65" t="s">
        <v>30</v>
      </c>
      <c r="E900" s="64" t="s">
        <v>47</v>
      </c>
      <c r="F900" s="66" t="s">
        <v>75</v>
      </c>
      <c r="G900" s="66" t="s">
        <v>163</v>
      </c>
      <c r="H900" s="66" t="s">
        <v>75</v>
      </c>
      <c r="I900" s="66" t="s">
        <v>75</v>
      </c>
      <c r="J900" s="64" t="s">
        <v>798</v>
      </c>
      <c r="K900" s="67">
        <f t="shared" si="16"/>
        <v>200000</v>
      </c>
      <c r="L900" s="79">
        <v>200000</v>
      </c>
      <c r="M900" s="69"/>
      <c r="N900" s="65"/>
    </row>
    <row r="901" spans="1:14" ht="33.75">
      <c r="A901" s="75" t="s">
        <v>929</v>
      </c>
      <c r="B901" s="63" t="s">
        <v>930</v>
      </c>
      <c r="C901" s="64" t="s">
        <v>919</v>
      </c>
      <c r="D901" s="65" t="s">
        <v>30</v>
      </c>
      <c r="E901" s="64" t="s">
        <v>47</v>
      </c>
      <c r="F901" s="66" t="s">
        <v>75</v>
      </c>
      <c r="G901" s="66" t="s">
        <v>163</v>
      </c>
      <c r="H901" s="66" t="s">
        <v>75</v>
      </c>
      <c r="I901" s="66" t="s">
        <v>75</v>
      </c>
      <c r="J901" s="64" t="s">
        <v>798</v>
      </c>
      <c r="K901" s="67">
        <f t="shared" si="16"/>
        <v>300000</v>
      </c>
      <c r="L901" s="79">
        <v>300000</v>
      </c>
      <c r="M901" s="69"/>
      <c r="N901" s="65"/>
    </row>
    <row r="902" spans="1:14" ht="45">
      <c r="A902" s="75" t="s">
        <v>176</v>
      </c>
      <c r="B902" s="63" t="s">
        <v>931</v>
      </c>
      <c r="C902" s="64" t="s">
        <v>919</v>
      </c>
      <c r="D902" s="65" t="s">
        <v>30</v>
      </c>
      <c r="E902" s="64" t="s">
        <v>47</v>
      </c>
      <c r="F902" s="66" t="s">
        <v>75</v>
      </c>
      <c r="G902" s="66" t="s">
        <v>163</v>
      </c>
      <c r="H902" s="66" t="s">
        <v>75</v>
      </c>
      <c r="I902" s="66" t="s">
        <v>75</v>
      </c>
      <c r="J902" s="64" t="s">
        <v>798</v>
      </c>
      <c r="K902" s="67">
        <f t="shared" si="16"/>
        <v>100000</v>
      </c>
      <c r="L902" s="79">
        <v>100000</v>
      </c>
      <c r="M902" s="69"/>
      <c r="N902" s="65"/>
    </row>
    <row r="903" spans="1:14" ht="45">
      <c r="A903" s="75" t="s">
        <v>176</v>
      </c>
      <c r="B903" s="63" t="s">
        <v>932</v>
      </c>
      <c r="C903" s="64" t="s">
        <v>919</v>
      </c>
      <c r="D903" s="65" t="s">
        <v>30</v>
      </c>
      <c r="E903" s="64" t="s">
        <v>47</v>
      </c>
      <c r="F903" s="66" t="s">
        <v>75</v>
      </c>
      <c r="G903" s="66" t="s">
        <v>163</v>
      </c>
      <c r="H903" s="66" t="s">
        <v>75</v>
      </c>
      <c r="I903" s="66" t="s">
        <v>75</v>
      </c>
      <c r="J903" s="64" t="s">
        <v>798</v>
      </c>
      <c r="K903" s="67">
        <f t="shared" si="16"/>
        <v>100000</v>
      </c>
      <c r="L903" s="79">
        <v>100000</v>
      </c>
      <c r="M903" s="69"/>
      <c r="N903" s="65"/>
    </row>
    <row r="904" spans="1:14" ht="33.75">
      <c r="A904" s="75" t="s">
        <v>176</v>
      </c>
      <c r="B904" s="63" t="s">
        <v>933</v>
      </c>
      <c r="C904" s="64" t="s">
        <v>919</v>
      </c>
      <c r="D904" s="65" t="s">
        <v>30</v>
      </c>
      <c r="E904" s="64" t="s">
        <v>47</v>
      </c>
      <c r="F904" s="66" t="s">
        <v>75</v>
      </c>
      <c r="G904" s="66" t="s">
        <v>163</v>
      </c>
      <c r="H904" s="66" t="s">
        <v>75</v>
      </c>
      <c r="I904" s="66" t="s">
        <v>75</v>
      </c>
      <c r="J904" s="64" t="s">
        <v>798</v>
      </c>
      <c r="K904" s="67">
        <f t="shared" si="16"/>
        <v>160000</v>
      </c>
      <c r="L904" s="79">
        <v>160000</v>
      </c>
      <c r="M904" s="69"/>
      <c r="N904" s="65"/>
    </row>
    <row r="905" spans="1:14" ht="33.75">
      <c r="A905" s="75" t="s">
        <v>176</v>
      </c>
      <c r="B905" s="63" t="s">
        <v>934</v>
      </c>
      <c r="C905" s="64" t="s">
        <v>919</v>
      </c>
      <c r="D905" s="65" t="s">
        <v>30</v>
      </c>
      <c r="E905" s="64" t="s">
        <v>47</v>
      </c>
      <c r="F905" s="66" t="s">
        <v>75</v>
      </c>
      <c r="G905" s="66" t="s">
        <v>163</v>
      </c>
      <c r="H905" s="66" t="s">
        <v>75</v>
      </c>
      <c r="I905" s="66" t="s">
        <v>75</v>
      </c>
      <c r="J905" s="64" t="s">
        <v>798</v>
      </c>
      <c r="K905" s="67">
        <f t="shared" si="16"/>
        <v>150000</v>
      </c>
      <c r="L905" s="79">
        <v>150000</v>
      </c>
      <c r="M905" s="69"/>
      <c r="N905" s="65"/>
    </row>
    <row r="906" spans="1:14" ht="33.75">
      <c r="A906" s="75" t="s">
        <v>176</v>
      </c>
      <c r="B906" s="63" t="s">
        <v>935</v>
      </c>
      <c r="C906" s="64" t="s">
        <v>919</v>
      </c>
      <c r="D906" s="65" t="s">
        <v>30</v>
      </c>
      <c r="E906" s="64" t="s">
        <v>47</v>
      </c>
      <c r="F906" s="66" t="s">
        <v>75</v>
      </c>
      <c r="G906" s="66" t="s">
        <v>163</v>
      </c>
      <c r="H906" s="66" t="s">
        <v>75</v>
      </c>
      <c r="I906" s="66" t="s">
        <v>75</v>
      </c>
      <c r="J906" s="64" t="s">
        <v>798</v>
      </c>
      <c r="K906" s="67">
        <f t="shared" si="16"/>
        <v>100000</v>
      </c>
      <c r="L906" s="79">
        <v>100000</v>
      </c>
      <c r="M906" s="69"/>
      <c r="N906" s="65"/>
    </row>
    <row r="907" spans="1:14" ht="33.75">
      <c r="A907" s="75" t="s">
        <v>176</v>
      </c>
      <c r="B907" s="63" t="s">
        <v>936</v>
      </c>
      <c r="C907" s="64" t="s">
        <v>919</v>
      </c>
      <c r="D907" s="65" t="s">
        <v>30</v>
      </c>
      <c r="E907" s="64" t="s">
        <v>47</v>
      </c>
      <c r="F907" s="66" t="s">
        <v>75</v>
      </c>
      <c r="G907" s="66" t="s">
        <v>163</v>
      </c>
      <c r="H907" s="66" t="s">
        <v>75</v>
      </c>
      <c r="I907" s="66" t="s">
        <v>75</v>
      </c>
      <c r="J907" s="64" t="s">
        <v>798</v>
      </c>
      <c r="K907" s="67">
        <f t="shared" si="16"/>
        <v>100000</v>
      </c>
      <c r="L907" s="79">
        <v>100000</v>
      </c>
      <c r="M907" s="69"/>
      <c r="N907" s="65"/>
    </row>
    <row r="908" spans="1:14" ht="33.75">
      <c r="A908" s="75" t="s">
        <v>176</v>
      </c>
      <c r="B908" s="63" t="s">
        <v>937</v>
      </c>
      <c r="C908" s="64" t="s">
        <v>919</v>
      </c>
      <c r="D908" s="65" t="s">
        <v>30</v>
      </c>
      <c r="E908" s="64" t="s">
        <v>74</v>
      </c>
      <c r="F908" s="66" t="s">
        <v>75</v>
      </c>
      <c r="G908" s="66" t="s">
        <v>75</v>
      </c>
      <c r="H908" s="66" t="s">
        <v>75</v>
      </c>
      <c r="I908" s="66" t="s">
        <v>75</v>
      </c>
      <c r="J908" s="64" t="s">
        <v>798</v>
      </c>
      <c r="K908" s="67">
        <f t="shared" si="16"/>
        <v>3179000</v>
      </c>
      <c r="L908" s="79">
        <v>3179000</v>
      </c>
      <c r="M908" s="69"/>
      <c r="N908" s="65"/>
    </row>
    <row r="909" spans="1:14" ht="45">
      <c r="A909" s="75" t="s">
        <v>176</v>
      </c>
      <c r="B909" s="63" t="s">
        <v>938</v>
      </c>
      <c r="C909" s="64" t="s">
        <v>919</v>
      </c>
      <c r="D909" s="65" t="s">
        <v>30</v>
      </c>
      <c r="E909" s="64" t="s">
        <v>74</v>
      </c>
      <c r="F909" s="66" t="s">
        <v>75</v>
      </c>
      <c r="G909" s="66" t="s">
        <v>75</v>
      </c>
      <c r="H909" s="66" t="s">
        <v>75</v>
      </c>
      <c r="I909" s="66" t="s">
        <v>75</v>
      </c>
      <c r="J909" s="64" t="s">
        <v>798</v>
      </c>
      <c r="K909" s="67">
        <f t="shared" si="16"/>
        <v>1400000</v>
      </c>
      <c r="L909" s="79">
        <v>1400000</v>
      </c>
      <c r="M909" s="69"/>
      <c r="N909" s="65"/>
    </row>
    <row r="910" spans="1:14" ht="22.5">
      <c r="A910" s="75" t="s">
        <v>176</v>
      </c>
      <c r="B910" s="63" t="s">
        <v>939</v>
      </c>
      <c r="C910" s="64" t="s">
        <v>919</v>
      </c>
      <c r="D910" s="65" t="s">
        <v>30</v>
      </c>
      <c r="E910" s="64" t="s">
        <v>74</v>
      </c>
      <c r="F910" s="66" t="s">
        <v>75</v>
      </c>
      <c r="G910" s="66" t="s">
        <v>75</v>
      </c>
      <c r="H910" s="66" t="s">
        <v>75</v>
      </c>
      <c r="I910" s="66" t="s">
        <v>75</v>
      </c>
      <c r="J910" s="64" t="s">
        <v>798</v>
      </c>
      <c r="K910" s="67">
        <f t="shared" si="16"/>
        <v>14317560</v>
      </c>
      <c r="L910" s="79">
        <v>14317560</v>
      </c>
      <c r="M910" s="69"/>
      <c r="N910" s="65"/>
    </row>
    <row r="911" spans="1:14" ht="22.5">
      <c r="A911" s="75" t="s">
        <v>176</v>
      </c>
      <c r="B911" s="63" t="s">
        <v>940</v>
      </c>
      <c r="C911" s="64" t="s">
        <v>919</v>
      </c>
      <c r="D911" s="65" t="s">
        <v>30</v>
      </c>
      <c r="E911" s="64" t="s">
        <v>74</v>
      </c>
      <c r="F911" s="66" t="s">
        <v>75</v>
      </c>
      <c r="G911" s="66" t="s">
        <v>75</v>
      </c>
      <c r="H911" s="66" t="s">
        <v>75</v>
      </c>
      <c r="I911" s="66" t="s">
        <v>75</v>
      </c>
      <c r="J911" s="64" t="s">
        <v>798</v>
      </c>
      <c r="K911" s="67">
        <f t="shared" si="16"/>
        <v>8127360</v>
      </c>
      <c r="L911" s="79">
        <v>8127360</v>
      </c>
      <c r="M911" s="69"/>
      <c r="N911" s="65"/>
    </row>
    <row r="912" spans="1:14" ht="22.5">
      <c r="A912" s="75" t="s">
        <v>176</v>
      </c>
      <c r="B912" s="63" t="s">
        <v>941</v>
      </c>
      <c r="C912" s="64" t="s">
        <v>919</v>
      </c>
      <c r="D912" s="65" t="s">
        <v>30</v>
      </c>
      <c r="E912" s="64" t="s">
        <v>74</v>
      </c>
      <c r="F912" s="66" t="s">
        <v>75</v>
      </c>
      <c r="G912" s="66" t="s">
        <v>75</v>
      </c>
      <c r="H912" s="66" t="s">
        <v>75</v>
      </c>
      <c r="I912" s="66" t="s">
        <v>75</v>
      </c>
      <c r="J912" s="64" t="s">
        <v>798</v>
      </c>
      <c r="K912" s="67">
        <f t="shared" si="16"/>
        <v>3000000</v>
      </c>
      <c r="L912" s="79">
        <v>3000000</v>
      </c>
      <c r="M912" s="69"/>
      <c r="N912" s="65"/>
    </row>
    <row r="913" spans="1:14" ht="22.5">
      <c r="A913" s="74" t="s">
        <v>166</v>
      </c>
      <c r="B913" s="63" t="s">
        <v>167</v>
      </c>
      <c r="C913" s="64" t="s">
        <v>942</v>
      </c>
      <c r="D913" s="65" t="s">
        <v>30</v>
      </c>
      <c r="E913" s="64" t="s">
        <v>168</v>
      </c>
      <c r="F913" s="66" t="s">
        <v>75</v>
      </c>
      <c r="G913" s="66" t="s">
        <v>163</v>
      </c>
      <c r="H913" s="66" t="s">
        <v>75</v>
      </c>
      <c r="I913" s="66" t="s">
        <v>75</v>
      </c>
      <c r="J913" s="64" t="s">
        <v>76</v>
      </c>
      <c r="K913" s="67">
        <f t="shared" si="16"/>
        <v>202324</v>
      </c>
      <c r="L913" s="79">
        <v>202324</v>
      </c>
      <c r="M913" s="69"/>
      <c r="N913" s="65"/>
    </row>
    <row r="914" spans="1:14" ht="22.5">
      <c r="A914" s="74" t="s">
        <v>235</v>
      </c>
      <c r="B914" s="63" t="s">
        <v>192</v>
      </c>
      <c r="C914" s="64" t="s">
        <v>942</v>
      </c>
      <c r="D914" s="65" t="s">
        <v>27</v>
      </c>
      <c r="E914" s="64" t="s">
        <v>47</v>
      </c>
      <c r="F914" s="66" t="s">
        <v>75</v>
      </c>
      <c r="G914" s="66" t="s">
        <v>163</v>
      </c>
      <c r="H914" s="66" t="s">
        <v>75</v>
      </c>
      <c r="I914" s="66" t="s">
        <v>75</v>
      </c>
      <c r="J914" s="64" t="s">
        <v>76</v>
      </c>
      <c r="K914" s="67">
        <f t="shared" si="16"/>
        <v>500000</v>
      </c>
      <c r="L914" s="79">
        <v>500000</v>
      </c>
      <c r="M914" s="69"/>
      <c r="N914" s="65"/>
    </row>
    <row r="915" spans="1:14" ht="22.5">
      <c r="A915" s="75" t="s">
        <v>169</v>
      </c>
      <c r="B915" s="63" t="s">
        <v>868</v>
      </c>
      <c r="C915" s="64" t="s">
        <v>942</v>
      </c>
      <c r="D915" s="65" t="s">
        <v>30</v>
      </c>
      <c r="E915" s="64" t="s">
        <v>47</v>
      </c>
      <c r="F915" s="66" t="s">
        <v>75</v>
      </c>
      <c r="G915" s="66" t="s">
        <v>163</v>
      </c>
      <c r="H915" s="66" t="s">
        <v>75</v>
      </c>
      <c r="I915" s="66" t="s">
        <v>75</v>
      </c>
      <c r="J915" s="64" t="s">
        <v>76</v>
      </c>
      <c r="K915" s="67">
        <f t="shared" si="16"/>
        <v>110443</v>
      </c>
      <c r="L915" s="79">
        <v>110443</v>
      </c>
      <c r="M915" s="69"/>
      <c r="N915" s="65"/>
    </row>
    <row r="916" spans="1:14" ht="22.5">
      <c r="A916" s="75" t="s">
        <v>169</v>
      </c>
      <c r="B916" s="63" t="s">
        <v>172</v>
      </c>
      <c r="C916" s="64" t="s">
        <v>942</v>
      </c>
      <c r="D916" s="65" t="s">
        <v>30</v>
      </c>
      <c r="E916" s="64" t="s">
        <v>47</v>
      </c>
      <c r="F916" s="66" t="s">
        <v>75</v>
      </c>
      <c r="G916" s="66" t="s">
        <v>163</v>
      </c>
      <c r="H916" s="66" t="s">
        <v>75</v>
      </c>
      <c r="I916" s="66" t="s">
        <v>75</v>
      </c>
      <c r="J916" s="64" t="s">
        <v>76</v>
      </c>
      <c r="K916" s="67">
        <f t="shared" si="16"/>
        <v>40000</v>
      </c>
      <c r="L916" s="79">
        <v>40000</v>
      </c>
      <c r="M916" s="69"/>
      <c r="N916" s="65"/>
    </row>
    <row r="917" spans="1:14" ht="33.75">
      <c r="A917" s="75" t="s">
        <v>161</v>
      </c>
      <c r="B917" s="63" t="s">
        <v>943</v>
      </c>
      <c r="C917" s="64" t="s">
        <v>944</v>
      </c>
      <c r="D917" s="65" t="s">
        <v>30</v>
      </c>
      <c r="E917" s="64" t="s">
        <v>47</v>
      </c>
      <c r="F917" s="66" t="s">
        <v>75</v>
      </c>
      <c r="G917" s="66" t="s">
        <v>163</v>
      </c>
      <c r="H917" s="66" t="s">
        <v>75</v>
      </c>
      <c r="I917" s="66" t="s">
        <v>75</v>
      </c>
      <c r="J917" s="64" t="s">
        <v>76</v>
      </c>
      <c r="K917" s="67">
        <f t="shared" si="16"/>
        <v>400000</v>
      </c>
      <c r="L917" s="79">
        <v>400000</v>
      </c>
      <c r="M917" s="69"/>
      <c r="N917" s="65"/>
    </row>
    <row r="918" spans="1:14" ht="22.5">
      <c r="A918" s="74" t="s">
        <v>166</v>
      </c>
      <c r="B918" s="63" t="s">
        <v>167</v>
      </c>
      <c r="C918" s="64" t="s">
        <v>944</v>
      </c>
      <c r="D918" s="65" t="s">
        <v>30</v>
      </c>
      <c r="E918" s="64" t="s">
        <v>168</v>
      </c>
      <c r="F918" s="66" t="s">
        <v>75</v>
      </c>
      <c r="G918" s="66" t="s">
        <v>163</v>
      </c>
      <c r="H918" s="66" t="s">
        <v>75</v>
      </c>
      <c r="I918" s="66" t="s">
        <v>75</v>
      </c>
      <c r="J918" s="64" t="s">
        <v>76</v>
      </c>
      <c r="K918" s="67">
        <f t="shared" si="16"/>
        <v>68735</v>
      </c>
      <c r="L918" s="79">
        <v>68735</v>
      </c>
      <c r="M918" s="69"/>
      <c r="N918" s="65"/>
    </row>
    <row r="919" spans="1:14" ht="22.5">
      <c r="A919" s="74" t="s">
        <v>169</v>
      </c>
      <c r="B919" s="63" t="s">
        <v>199</v>
      </c>
      <c r="C919" s="64" t="s">
        <v>944</v>
      </c>
      <c r="D919" s="65" t="s">
        <v>30</v>
      </c>
      <c r="E919" s="64" t="s">
        <v>47</v>
      </c>
      <c r="F919" s="66" t="s">
        <v>75</v>
      </c>
      <c r="G919" s="66" t="s">
        <v>163</v>
      </c>
      <c r="H919" s="66" t="s">
        <v>75</v>
      </c>
      <c r="I919" s="66" t="s">
        <v>75</v>
      </c>
      <c r="J919" s="64" t="s">
        <v>76</v>
      </c>
      <c r="K919" s="67">
        <f t="shared" si="16"/>
        <v>26532</v>
      </c>
      <c r="L919" s="79">
        <v>26532</v>
      </c>
      <c r="M919" s="69"/>
      <c r="N919" s="65"/>
    </row>
    <row r="920" spans="1:14" ht="22.5">
      <c r="A920" s="74" t="s">
        <v>169</v>
      </c>
      <c r="B920" s="63" t="s">
        <v>172</v>
      </c>
      <c r="C920" s="64" t="s">
        <v>944</v>
      </c>
      <c r="D920" s="65" t="s">
        <v>30</v>
      </c>
      <c r="E920" s="64" t="s">
        <v>47</v>
      </c>
      <c r="F920" s="66" t="s">
        <v>75</v>
      </c>
      <c r="G920" s="66" t="s">
        <v>163</v>
      </c>
      <c r="H920" s="66" t="s">
        <v>75</v>
      </c>
      <c r="I920" s="66" t="s">
        <v>75</v>
      </c>
      <c r="J920" s="64" t="s">
        <v>76</v>
      </c>
      <c r="K920" s="67">
        <f t="shared" si="16"/>
        <v>49800</v>
      </c>
      <c r="L920" s="79">
        <v>49800</v>
      </c>
      <c r="M920" s="69"/>
      <c r="N920" s="65"/>
    </row>
    <row r="921" spans="1:14" ht="22.5">
      <c r="A921" s="74" t="s">
        <v>475</v>
      </c>
      <c r="B921" s="63" t="s">
        <v>945</v>
      </c>
      <c r="C921" s="64" t="s">
        <v>944</v>
      </c>
      <c r="D921" s="65" t="s">
        <v>30</v>
      </c>
      <c r="E921" s="64" t="s">
        <v>47</v>
      </c>
      <c r="F921" s="66" t="s">
        <v>75</v>
      </c>
      <c r="G921" s="66" t="s">
        <v>163</v>
      </c>
      <c r="H921" s="66" t="s">
        <v>75</v>
      </c>
      <c r="I921" s="66" t="s">
        <v>75</v>
      </c>
      <c r="J921" s="64" t="s">
        <v>76</v>
      </c>
      <c r="K921" s="67">
        <f t="shared" si="16"/>
        <v>100000</v>
      </c>
      <c r="L921" s="79">
        <v>100000</v>
      </c>
      <c r="M921" s="69"/>
      <c r="N921" s="65"/>
    </row>
    <row r="922" spans="1:14" ht="33.75">
      <c r="A922" s="74" t="s">
        <v>269</v>
      </c>
      <c r="B922" s="63" t="s">
        <v>946</v>
      </c>
      <c r="C922" s="64" t="s">
        <v>944</v>
      </c>
      <c r="D922" s="65" t="s">
        <v>30</v>
      </c>
      <c r="E922" s="64" t="s">
        <v>47</v>
      </c>
      <c r="F922" s="66" t="s">
        <v>75</v>
      </c>
      <c r="G922" s="66" t="s">
        <v>163</v>
      </c>
      <c r="H922" s="66" t="s">
        <v>75</v>
      </c>
      <c r="I922" s="66" t="s">
        <v>75</v>
      </c>
      <c r="J922" s="64" t="s">
        <v>76</v>
      </c>
      <c r="K922" s="67">
        <f t="shared" si="16"/>
        <v>100000</v>
      </c>
      <c r="L922" s="79">
        <v>100000</v>
      </c>
      <c r="M922" s="69"/>
      <c r="N922" s="65"/>
    </row>
    <row r="923" spans="1:14" ht="22.5">
      <c r="A923" s="74" t="s">
        <v>176</v>
      </c>
      <c r="B923" s="63" t="s">
        <v>947</v>
      </c>
      <c r="C923" s="64" t="s">
        <v>944</v>
      </c>
      <c r="D923" s="65" t="s">
        <v>30</v>
      </c>
      <c r="E923" s="64" t="s">
        <v>47</v>
      </c>
      <c r="F923" s="66" t="s">
        <v>75</v>
      </c>
      <c r="G923" s="66" t="s">
        <v>163</v>
      </c>
      <c r="H923" s="66" t="s">
        <v>75</v>
      </c>
      <c r="I923" s="66" t="s">
        <v>75</v>
      </c>
      <c r="J923" s="64" t="s">
        <v>76</v>
      </c>
      <c r="K923" s="67">
        <f t="shared" si="16"/>
        <v>159600</v>
      </c>
      <c r="L923" s="79">
        <v>159600</v>
      </c>
      <c r="M923" s="69"/>
      <c r="N923" s="65"/>
    </row>
    <row r="924" spans="1:14" ht="22.5">
      <c r="A924" s="74" t="s">
        <v>176</v>
      </c>
      <c r="B924" s="63" t="s">
        <v>948</v>
      </c>
      <c r="C924" s="64" t="s">
        <v>944</v>
      </c>
      <c r="D924" s="65" t="s">
        <v>30</v>
      </c>
      <c r="E924" s="64" t="s">
        <v>47</v>
      </c>
      <c r="F924" s="66" t="s">
        <v>75</v>
      </c>
      <c r="G924" s="66" t="s">
        <v>163</v>
      </c>
      <c r="H924" s="66" t="s">
        <v>75</v>
      </c>
      <c r="I924" s="66" t="s">
        <v>75</v>
      </c>
      <c r="J924" s="64" t="s">
        <v>76</v>
      </c>
      <c r="K924" s="67">
        <f t="shared" si="16"/>
        <v>50000</v>
      </c>
      <c r="L924" s="79">
        <v>50000</v>
      </c>
      <c r="M924" s="69"/>
      <c r="N924" s="65"/>
    </row>
    <row r="925" spans="1:14" ht="22.5">
      <c r="A925" s="74" t="s">
        <v>176</v>
      </c>
      <c r="B925" s="63" t="s">
        <v>949</v>
      </c>
      <c r="C925" s="64" t="s">
        <v>944</v>
      </c>
      <c r="D925" s="65" t="s">
        <v>30</v>
      </c>
      <c r="E925" s="64" t="s">
        <v>47</v>
      </c>
      <c r="F925" s="66" t="s">
        <v>75</v>
      </c>
      <c r="G925" s="66" t="s">
        <v>163</v>
      </c>
      <c r="H925" s="66" t="s">
        <v>75</v>
      </c>
      <c r="I925" s="66" t="s">
        <v>75</v>
      </c>
      <c r="J925" s="64" t="s">
        <v>76</v>
      </c>
      <c r="K925" s="67">
        <f t="shared" si="16"/>
        <v>500000</v>
      </c>
      <c r="L925" s="79">
        <v>500000</v>
      </c>
      <c r="M925" s="69"/>
      <c r="N925" s="65"/>
    </row>
    <row r="926" spans="1:14" ht="22.5">
      <c r="A926" s="74" t="s">
        <v>161</v>
      </c>
      <c r="B926" s="63" t="s">
        <v>950</v>
      </c>
      <c r="C926" s="64" t="s">
        <v>951</v>
      </c>
      <c r="D926" s="65" t="s">
        <v>30</v>
      </c>
      <c r="E926" s="64" t="s">
        <v>47</v>
      </c>
      <c r="F926" s="66" t="s">
        <v>75</v>
      </c>
      <c r="G926" s="66" t="s">
        <v>163</v>
      </c>
      <c r="H926" s="66" t="s">
        <v>75</v>
      </c>
      <c r="I926" s="66" t="s">
        <v>75</v>
      </c>
      <c r="J926" s="64" t="s">
        <v>76</v>
      </c>
      <c r="K926" s="67">
        <f t="shared" si="16"/>
        <v>200000</v>
      </c>
      <c r="L926" s="83">
        <v>200000</v>
      </c>
      <c r="M926" s="84"/>
      <c r="N926" s="65"/>
    </row>
    <row r="927" spans="1:14" ht="22.5">
      <c r="A927" s="74" t="s">
        <v>166</v>
      </c>
      <c r="B927" s="63" t="s">
        <v>167</v>
      </c>
      <c r="C927" s="64" t="s">
        <v>952</v>
      </c>
      <c r="D927" s="65" t="s">
        <v>30</v>
      </c>
      <c r="E927" s="64" t="s">
        <v>168</v>
      </c>
      <c r="F927" s="66" t="s">
        <v>75</v>
      </c>
      <c r="G927" s="66" t="s">
        <v>163</v>
      </c>
      <c r="H927" s="66" t="s">
        <v>404</v>
      </c>
      <c r="I927" s="66" t="s">
        <v>404</v>
      </c>
      <c r="J927" s="64" t="s">
        <v>76</v>
      </c>
      <c r="K927" s="67">
        <f t="shared" si="16"/>
        <v>25000</v>
      </c>
      <c r="L927" s="83">
        <v>25000</v>
      </c>
      <c r="M927" s="99"/>
      <c r="N927" s="65"/>
    </row>
    <row r="928" spans="1:14" ht="22.5">
      <c r="A928" s="74" t="s">
        <v>169</v>
      </c>
      <c r="B928" s="63" t="s">
        <v>515</v>
      </c>
      <c r="C928" s="64" t="s">
        <v>952</v>
      </c>
      <c r="D928" s="65" t="s">
        <v>30</v>
      </c>
      <c r="E928" s="64" t="s">
        <v>47</v>
      </c>
      <c r="F928" s="66" t="s">
        <v>75</v>
      </c>
      <c r="G928" s="66" t="s">
        <v>163</v>
      </c>
      <c r="H928" s="66" t="s">
        <v>75</v>
      </c>
      <c r="I928" s="66" t="s">
        <v>75</v>
      </c>
      <c r="J928" s="64" t="s">
        <v>76</v>
      </c>
      <c r="K928" s="67">
        <f t="shared" si="16"/>
        <v>10000</v>
      </c>
      <c r="L928" s="83">
        <v>10000</v>
      </c>
      <c r="M928" s="99"/>
      <c r="N928" s="65"/>
    </row>
    <row r="929" spans="1:14" ht="45">
      <c r="A929" s="74" t="s">
        <v>161</v>
      </c>
      <c r="B929" s="63" t="s">
        <v>953</v>
      </c>
      <c r="C929" s="64" t="s">
        <v>954</v>
      </c>
      <c r="D929" s="65" t="s">
        <v>30</v>
      </c>
      <c r="E929" s="64" t="s">
        <v>47</v>
      </c>
      <c r="F929" s="66" t="s">
        <v>75</v>
      </c>
      <c r="G929" s="66" t="s">
        <v>163</v>
      </c>
      <c r="H929" s="66" t="s">
        <v>75</v>
      </c>
      <c r="I929" s="66" t="s">
        <v>75</v>
      </c>
      <c r="J929" s="64" t="s">
        <v>76</v>
      </c>
      <c r="K929" s="67">
        <f t="shared" si="16"/>
        <v>31820</v>
      </c>
      <c r="L929" s="79">
        <v>31820</v>
      </c>
      <c r="M929" s="69"/>
      <c r="N929" s="65"/>
    </row>
    <row r="930" spans="1:14" ht="22.5">
      <c r="A930" s="74" t="s">
        <v>161</v>
      </c>
      <c r="B930" s="63" t="s">
        <v>753</v>
      </c>
      <c r="C930" s="64" t="s">
        <v>954</v>
      </c>
      <c r="D930" s="65" t="s">
        <v>30</v>
      </c>
      <c r="E930" s="64" t="s">
        <v>47</v>
      </c>
      <c r="F930" s="66" t="s">
        <v>75</v>
      </c>
      <c r="G930" s="66" t="s">
        <v>163</v>
      </c>
      <c r="H930" s="66" t="s">
        <v>75</v>
      </c>
      <c r="I930" s="66" t="s">
        <v>75</v>
      </c>
      <c r="J930" s="64" t="s">
        <v>76</v>
      </c>
      <c r="K930" s="67">
        <f t="shared" si="16"/>
        <v>68180</v>
      </c>
      <c r="L930" s="79">
        <v>68180</v>
      </c>
      <c r="M930" s="69"/>
      <c r="N930" s="65"/>
    </row>
    <row r="931" spans="1:14" ht="22.5">
      <c r="A931" s="74" t="s">
        <v>166</v>
      </c>
      <c r="B931" s="63" t="s">
        <v>167</v>
      </c>
      <c r="C931" s="64" t="s">
        <v>954</v>
      </c>
      <c r="D931" s="65" t="s">
        <v>30</v>
      </c>
      <c r="E931" s="64" t="s">
        <v>168</v>
      </c>
      <c r="F931" s="66" t="s">
        <v>75</v>
      </c>
      <c r="G931" s="66" t="s">
        <v>163</v>
      </c>
      <c r="H931" s="66" t="s">
        <v>75</v>
      </c>
      <c r="I931" s="66" t="s">
        <v>75</v>
      </c>
      <c r="J931" s="64" t="s">
        <v>76</v>
      </c>
      <c r="K931" s="67">
        <f t="shared" si="16"/>
        <v>71458</v>
      </c>
      <c r="L931" s="79">
        <v>71458</v>
      </c>
      <c r="M931" s="69"/>
      <c r="N931" s="65"/>
    </row>
    <row r="932" spans="1:14" ht="22.5">
      <c r="A932" s="74" t="s">
        <v>169</v>
      </c>
      <c r="B932" s="63" t="s">
        <v>199</v>
      </c>
      <c r="C932" s="64" t="s">
        <v>954</v>
      </c>
      <c r="D932" s="65" t="s">
        <v>30</v>
      </c>
      <c r="E932" s="64" t="s">
        <v>47</v>
      </c>
      <c r="F932" s="66" t="s">
        <v>75</v>
      </c>
      <c r="G932" s="66" t="s">
        <v>163</v>
      </c>
      <c r="H932" s="66" t="s">
        <v>75</v>
      </c>
      <c r="I932" s="66" t="s">
        <v>75</v>
      </c>
      <c r="J932" s="64" t="s">
        <v>76</v>
      </c>
      <c r="K932" s="67">
        <f t="shared" si="16"/>
        <v>77770</v>
      </c>
      <c r="L932" s="79">
        <v>77770</v>
      </c>
      <c r="M932" s="69"/>
      <c r="N932" s="65"/>
    </row>
    <row r="933" spans="1:14" ht="22.5">
      <c r="A933" s="74" t="s">
        <v>169</v>
      </c>
      <c r="B933" s="63" t="s">
        <v>172</v>
      </c>
      <c r="C933" s="64" t="s">
        <v>954</v>
      </c>
      <c r="D933" s="65" t="s">
        <v>30</v>
      </c>
      <c r="E933" s="64" t="s">
        <v>47</v>
      </c>
      <c r="F933" s="66" t="s">
        <v>75</v>
      </c>
      <c r="G933" s="66" t="s">
        <v>163</v>
      </c>
      <c r="H933" s="66" t="s">
        <v>75</v>
      </c>
      <c r="I933" s="66" t="s">
        <v>75</v>
      </c>
      <c r="J933" s="64" t="s">
        <v>76</v>
      </c>
      <c r="K933" s="67">
        <f t="shared" si="16"/>
        <v>87624</v>
      </c>
      <c r="L933" s="79">
        <v>87624</v>
      </c>
      <c r="M933" s="69"/>
      <c r="N933" s="65"/>
    </row>
    <row r="934" spans="1:14" ht="22.5">
      <c r="A934" s="74" t="s">
        <v>176</v>
      </c>
      <c r="B934" s="63" t="s">
        <v>955</v>
      </c>
      <c r="C934" s="64" t="s">
        <v>954</v>
      </c>
      <c r="D934" s="65" t="s">
        <v>30</v>
      </c>
      <c r="E934" s="64" t="s">
        <v>47</v>
      </c>
      <c r="F934" s="66" t="s">
        <v>75</v>
      </c>
      <c r="G934" s="66" t="s">
        <v>163</v>
      </c>
      <c r="H934" s="66" t="s">
        <v>75</v>
      </c>
      <c r="I934" s="66" t="s">
        <v>75</v>
      </c>
      <c r="J934" s="64" t="s">
        <v>76</v>
      </c>
      <c r="K934" s="67">
        <f t="shared" si="16"/>
        <v>8400</v>
      </c>
      <c r="L934" s="79">
        <v>8400</v>
      </c>
      <c r="M934" s="69"/>
      <c r="N934" s="65"/>
    </row>
    <row r="935" spans="1:14" ht="22.5">
      <c r="A935" s="74" t="s">
        <v>176</v>
      </c>
      <c r="B935" s="63" t="s">
        <v>956</v>
      </c>
      <c r="C935" s="64" t="s">
        <v>954</v>
      </c>
      <c r="D935" s="65" t="s">
        <v>30</v>
      </c>
      <c r="E935" s="64" t="s">
        <v>47</v>
      </c>
      <c r="F935" s="66" t="s">
        <v>75</v>
      </c>
      <c r="G935" s="66" t="s">
        <v>163</v>
      </c>
      <c r="H935" s="66" t="s">
        <v>75</v>
      </c>
      <c r="I935" s="66" t="s">
        <v>75</v>
      </c>
      <c r="J935" s="64" t="s">
        <v>76</v>
      </c>
      <c r="K935" s="67">
        <f t="shared" si="16"/>
        <v>21750</v>
      </c>
      <c r="L935" s="79">
        <v>21750</v>
      </c>
      <c r="M935" s="69"/>
      <c r="N935" s="65"/>
    </row>
    <row r="936" spans="1:14" ht="33.75">
      <c r="A936" s="74" t="s">
        <v>176</v>
      </c>
      <c r="B936" s="63" t="s">
        <v>957</v>
      </c>
      <c r="C936" s="64" t="s">
        <v>954</v>
      </c>
      <c r="D936" s="65" t="s">
        <v>30</v>
      </c>
      <c r="E936" s="64" t="s">
        <v>47</v>
      </c>
      <c r="F936" s="66" t="s">
        <v>75</v>
      </c>
      <c r="G936" s="66" t="s">
        <v>163</v>
      </c>
      <c r="H936" s="66" t="s">
        <v>75</v>
      </c>
      <c r="I936" s="66" t="s">
        <v>75</v>
      </c>
      <c r="J936" s="64" t="s">
        <v>76</v>
      </c>
      <c r="K936" s="67">
        <f t="shared" ref="K936:K1000" si="17">SUBTOTAL(9,L936:M936)</f>
        <v>50750</v>
      </c>
      <c r="L936" s="79">
        <v>50750</v>
      </c>
      <c r="M936" s="69"/>
      <c r="N936" s="65"/>
    </row>
    <row r="937" spans="1:14" ht="33.75">
      <c r="A937" s="74" t="s">
        <v>176</v>
      </c>
      <c r="B937" s="63" t="s">
        <v>958</v>
      </c>
      <c r="C937" s="64" t="s">
        <v>954</v>
      </c>
      <c r="D937" s="65" t="s">
        <v>30</v>
      </c>
      <c r="E937" s="64" t="s">
        <v>47</v>
      </c>
      <c r="F937" s="66" t="s">
        <v>75</v>
      </c>
      <c r="G937" s="66" t="s">
        <v>163</v>
      </c>
      <c r="H937" s="66" t="s">
        <v>75</v>
      </c>
      <c r="I937" s="66" t="s">
        <v>75</v>
      </c>
      <c r="J937" s="64" t="s">
        <v>76</v>
      </c>
      <c r="K937" s="67">
        <f t="shared" si="17"/>
        <v>30100</v>
      </c>
      <c r="L937" s="79">
        <v>30100</v>
      </c>
      <c r="M937" s="69"/>
      <c r="N937" s="65"/>
    </row>
    <row r="938" spans="1:14" ht="33.75">
      <c r="A938" s="74" t="s">
        <v>176</v>
      </c>
      <c r="B938" s="63" t="s">
        <v>959</v>
      </c>
      <c r="C938" s="64" t="s">
        <v>954</v>
      </c>
      <c r="D938" s="65" t="s">
        <v>30</v>
      </c>
      <c r="E938" s="64" t="s">
        <v>47</v>
      </c>
      <c r="F938" s="66" t="s">
        <v>75</v>
      </c>
      <c r="G938" s="66" t="s">
        <v>163</v>
      </c>
      <c r="H938" s="66" t="s">
        <v>75</v>
      </c>
      <c r="I938" s="66" t="s">
        <v>75</v>
      </c>
      <c r="J938" s="64" t="s">
        <v>76</v>
      </c>
      <c r="K938" s="67">
        <f t="shared" si="17"/>
        <v>50400</v>
      </c>
      <c r="L938" s="79">
        <v>50400</v>
      </c>
      <c r="M938" s="69"/>
      <c r="N938" s="65"/>
    </row>
    <row r="939" spans="1:14" ht="33.75">
      <c r="A939" s="74" t="s">
        <v>176</v>
      </c>
      <c r="B939" s="63" t="s">
        <v>960</v>
      </c>
      <c r="C939" s="64" t="s">
        <v>954</v>
      </c>
      <c r="D939" s="65" t="s">
        <v>30</v>
      </c>
      <c r="E939" s="64" t="s">
        <v>47</v>
      </c>
      <c r="F939" s="66" t="s">
        <v>75</v>
      </c>
      <c r="G939" s="66" t="s">
        <v>163</v>
      </c>
      <c r="H939" s="66" t="s">
        <v>75</v>
      </c>
      <c r="I939" s="66" t="s">
        <v>75</v>
      </c>
      <c r="J939" s="64" t="s">
        <v>76</v>
      </c>
      <c r="K939" s="67">
        <f t="shared" si="17"/>
        <v>50400</v>
      </c>
      <c r="L939" s="79">
        <v>50400</v>
      </c>
      <c r="M939" s="69"/>
      <c r="N939" s="65"/>
    </row>
    <row r="940" spans="1:14" ht="22.5">
      <c r="A940" s="74" t="s">
        <v>181</v>
      </c>
      <c r="B940" s="63" t="s">
        <v>587</v>
      </c>
      <c r="C940" s="64" t="s">
        <v>954</v>
      </c>
      <c r="D940" s="65" t="s">
        <v>30</v>
      </c>
      <c r="E940" s="64" t="s">
        <v>47</v>
      </c>
      <c r="F940" s="66" t="s">
        <v>75</v>
      </c>
      <c r="G940" s="66" t="s">
        <v>163</v>
      </c>
      <c r="H940" s="66" t="s">
        <v>75</v>
      </c>
      <c r="I940" s="66" t="s">
        <v>75</v>
      </c>
      <c r="J940" s="64" t="s">
        <v>76</v>
      </c>
      <c r="K940" s="67">
        <f t="shared" si="17"/>
        <v>75000</v>
      </c>
      <c r="L940" s="69"/>
      <c r="M940" s="79">
        <v>75000</v>
      </c>
      <c r="N940" s="65"/>
    </row>
    <row r="941" spans="1:14" ht="33.75">
      <c r="A941" s="74" t="s">
        <v>161</v>
      </c>
      <c r="B941" s="63" t="s">
        <v>961</v>
      </c>
      <c r="C941" s="64" t="s">
        <v>962</v>
      </c>
      <c r="D941" s="65" t="s">
        <v>30</v>
      </c>
      <c r="E941" s="64" t="s">
        <v>47</v>
      </c>
      <c r="F941" s="66" t="s">
        <v>75</v>
      </c>
      <c r="G941" s="66" t="s">
        <v>163</v>
      </c>
      <c r="H941" s="66" t="s">
        <v>75</v>
      </c>
      <c r="I941" s="66" t="s">
        <v>75</v>
      </c>
      <c r="J941" s="64" t="s">
        <v>76</v>
      </c>
      <c r="K941" s="67">
        <f t="shared" si="17"/>
        <v>175000</v>
      </c>
      <c r="L941" s="79">
        <v>175000</v>
      </c>
      <c r="M941" s="69"/>
      <c r="N941" s="65"/>
    </row>
    <row r="942" spans="1:14" ht="45">
      <c r="A942" s="74" t="s">
        <v>161</v>
      </c>
      <c r="B942" s="63" t="s">
        <v>963</v>
      </c>
      <c r="C942" s="64" t="s">
        <v>962</v>
      </c>
      <c r="D942" s="65" t="s">
        <v>30</v>
      </c>
      <c r="E942" s="64" t="s">
        <v>47</v>
      </c>
      <c r="F942" s="66" t="s">
        <v>75</v>
      </c>
      <c r="G942" s="66" t="s">
        <v>163</v>
      </c>
      <c r="H942" s="66" t="s">
        <v>75</v>
      </c>
      <c r="I942" s="66" t="s">
        <v>75</v>
      </c>
      <c r="J942" s="64" t="s">
        <v>76</v>
      </c>
      <c r="K942" s="67">
        <f t="shared" si="17"/>
        <v>175000</v>
      </c>
      <c r="L942" s="79">
        <v>175000</v>
      </c>
      <c r="M942" s="69"/>
      <c r="N942" s="65"/>
    </row>
    <row r="943" spans="1:14" ht="33.75">
      <c r="A943" s="74" t="s">
        <v>161</v>
      </c>
      <c r="B943" s="63" t="s">
        <v>964</v>
      </c>
      <c r="C943" s="64" t="s">
        <v>962</v>
      </c>
      <c r="D943" s="65" t="s">
        <v>30</v>
      </c>
      <c r="E943" s="64" t="s">
        <v>47</v>
      </c>
      <c r="F943" s="66" t="s">
        <v>75</v>
      </c>
      <c r="G943" s="66" t="s">
        <v>163</v>
      </c>
      <c r="H943" s="66" t="s">
        <v>75</v>
      </c>
      <c r="I943" s="66" t="s">
        <v>75</v>
      </c>
      <c r="J943" s="64" t="s">
        <v>76</v>
      </c>
      <c r="K943" s="67">
        <f t="shared" si="17"/>
        <v>175000</v>
      </c>
      <c r="L943" s="79">
        <v>175000</v>
      </c>
      <c r="M943" s="69"/>
      <c r="N943" s="65"/>
    </row>
    <row r="944" spans="1:14" ht="22.5">
      <c r="A944" s="74" t="s">
        <v>161</v>
      </c>
      <c r="B944" s="63" t="s">
        <v>965</v>
      </c>
      <c r="C944" s="64" t="s">
        <v>962</v>
      </c>
      <c r="D944" s="65" t="s">
        <v>30</v>
      </c>
      <c r="E944" s="64" t="s">
        <v>47</v>
      </c>
      <c r="F944" s="66" t="s">
        <v>75</v>
      </c>
      <c r="G944" s="66" t="s">
        <v>163</v>
      </c>
      <c r="H944" s="66" t="s">
        <v>75</v>
      </c>
      <c r="I944" s="66" t="s">
        <v>75</v>
      </c>
      <c r="J944" s="64" t="s">
        <v>76</v>
      </c>
      <c r="K944" s="67">
        <f t="shared" si="17"/>
        <v>200000</v>
      </c>
      <c r="L944" s="79">
        <v>200000</v>
      </c>
      <c r="M944" s="69"/>
      <c r="N944" s="65"/>
    </row>
    <row r="945" spans="1:14" ht="22.5">
      <c r="A945" s="74" t="s">
        <v>166</v>
      </c>
      <c r="B945" s="63" t="s">
        <v>167</v>
      </c>
      <c r="C945" s="64" t="s">
        <v>962</v>
      </c>
      <c r="D945" s="65" t="s">
        <v>30</v>
      </c>
      <c r="E945" s="64" t="s">
        <v>168</v>
      </c>
      <c r="F945" s="66" t="s">
        <v>75</v>
      </c>
      <c r="G945" s="66" t="s">
        <v>163</v>
      </c>
      <c r="H945" s="66" t="s">
        <v>75</v>
      </c>
      <c r="I945" s="66" t="s">
        <v>75</v>
      </c>
      <c r="J945" s="64" t="s">
        <v>76</v>
      </c>
      <c r="K945" s="67">
        <f t="shared" si="17"/>
        <v>226000</v>
      </c>
      <c r="L945" s="79">
        <v>226000</v>
      </c>
      <c r="M945" s="69"/>
      <c r="N945" s="65"/>
    </row>
    <row r="946" spans="1:14" ht="22.5">
      <c r="A946" s="74" t="s">
        <v>169</v>
      </c>
      <c r="B946" s="63" t="s">
        <v>199</v>
      </c>
      <c r="C946" s="64" t="s">
        <v>962</v>
      </c>
      <c r="D946" s="65" t="s">
        <v>30</v>
      </c>
      <c r="E946" s="64" t="s">
        <v>47</v>
      </c>
      <c r="F946" s="66" t="s">
        <v>75</v>
      </c>
      <c r="G946" s="66" t="s">
        <v>163</v>
      </c>
      <c r="H946" s="66" t="s">
        <v>75</v>
      </c>
      <c r="I946" s="66" t="s">
        <v>75</v>
      </c>
      <c r="J946" s="64" t="s">
        <v>76</v>
      </c>
      <c r="K946" s="67">
        <f t="shared" si="17"/>
        <v>213001</v>
      </c>
      <c r="L946" s="79">
        <v>213001</v>
      </c>
      <c r="M946" s="69"/>
      <c r="N946" s="65"/>
    </row>
    <row r="947" spans="1:14" ht="22.5">
      <c r="A947" s="74" t="s">
        <v>169</v>
      </c>
      <c r="B947" s="63" t="s">
        <v>172</v>
      </c>
      <c r="C947" s="64" t="s">
        <v>962</v>
      </c>
      <c r="D947" s="65" t="s">
        <v>30</v>
      </c>
      <c r="E947" s="64" t="s">
        <v>47</v>
      </c>
      <c r="F947" s="66" t="s">
        <v>75</v>
      </c>
      <c r="G947" s="66" t="s">
        <v>163</v>
      </c>
      <c r="H947" s="66" t="s">
        <v>75</v>
      </c>
      <c r="I947" s="66" t="s">
        <v>75</v>
      </c>
      <c r="J947" s="64" t="s">
        <v>76</v>
      </c>
      <c r="K947" s="67">
        <f t="shared" si="17"/>
        <v>346384</v>
      </c>
      <c r="L947" s="79">
        <v>346384</v>
      </c>
      <c r="M947" s="69"/>
      <c r="N947" s="65"/>
    </row>
    <row r="948" spans="1:14" ht="22.5">
      <c r="A948" s="74" t="s">
        <v>176</v>
      </c>
      <c r="B948" s="63" t="s">
        <v>966</v>
      </c>
      <c r="C948" s="64" t="s">
        <v>962</v>
      </c>
      <c r="D948" s="65" t="s">
        <v>30</v>
      </c>
      <c r="E948" s="64" t="s">
        <v>47</v>
      </c>
      <c r="F948" s="66" t="s">
        <v>75</v>
      </c>
      <c r="G948" s="66" t="s">
        <v>163</v>
      </c>
      <c r="H948" s="66" t="s">
        <v>75</v>
      </c>
      <c r="I948" s="66" t="s">
        <v>75</v>
      </c>
      <c r="J948" s="64" t="s">
        <v>76</v>
      </c>
      <c r="K948" s="67">
        <f t="shared" si="17"/>
        <v>450000</v>
      </c>
      <c r="L948" s="79">
        <v>450000</v>
      </c>
      <c r="M948" s="69"/>
      <c r="N948" s="65"/>
    </row>
    <row r="949" spans="1:14" ht="22.5">
      <c r="A949" s="74" t="s">
        <v>176</v>
      </c>
      <c r="B949" s="63" t="s">
        <v>967</v>
      </c>
      <c r="C949" s="64" t="s">
        <v>962</v>
      </c>
      <c r="D949" s="65" t="s">
        <v>30</v>
      </c>
      <c r="E949" s="64" t="s">
        <v>47</v>
      </c>
      <c r="F949" s="66" t="s">
        <v>75</v>
      </c>
      <c r="G949" s="66" t="s">
        <v>163</v>
      </c>
      <c r="H949" s="66" t="s">
        <v>75</v>
      </c>
      <c r="I949" s="66" t="s">
        <v>75</v>
      </c>
      <c r="J949" s="64" t="s">
        <v>76</v>
      </c>
      <c r="K949" s="67">
        <f t="shared" si="17"/>
        <v>500000</v>
      </c>
      <c r="L949" s="79">
        <v>500000</v>
      </c>
      <c r="M949" s="69"/>
      <c r="N949" s="65"/>
    </row>
    <row r="950" spans="1:14" ht="22.5">
      <c r="A950" s="74" t="s">
        <v>176</v>
      </c>
      <c r="B950" s="63" t="s">
        <v>968</v>
      </c>
      <c r="C950" s="64" t="s">
        <v>962</v>
      </c>
      <c r="D950" s="65" t="s">
        <v>30</v>
      </c>
      <c r="E950" s="64" t="s">
        <v>47</v>
      </c>
      <c r="F950" s="66" t="s">
        <v>75</v>
      </c>
      <c r="G950" s="66" t="s">
        <v>163</v>
      </c>
      <c r="H950" s="66" t="s">
        <v>75</v>
      </c>
      <c r="I950" s="66" t="s">
        <v>75</v>
      </c>
      <c r="J950" s="64" t="s">
        <v>76</v>
      </c>
      <c r="K950" s="67">
        <f t="shared" si="17"/>
        <v>350000</v>
      </c>
      <c r="L950" s="79">
        <v>350000</v>
      </c>
      <c r="M950" s="69"/>
      <c r="N950" s="65"/>
    </row>
    <row r="951" spans="1:14" ht="22.5">
      <c r="A951" s="74" t="s">
        <v>176</v>
      </c>
      <c r="B951" s="63" t="s">
        <v>969</v>
      </c>
      <c r="C951" s="64" t="s">
        <v>962</v>
      </c>
      <c r="D951" s="65" t="s">
        <v>30</v>
      </c>
      <c r="E951" s="64" t="s">
        <v>47</v>
      </c>
      <c r="F951" s="66" t="s">
        <v>75</v>
      </c>
      <c r="G951" s="66" t="s">
        <v>163</v>
      </c>
      <c r="H951" s="66" t="s">
        <v>75</v>
      </c>
      <c r="I951" s="66" t="s">
        <v>75</v>
      </c>
      <c r="J951" s="64" t="s">
        <v>76</v>
      </c>
      <c r="K951" s="67">
        <f t="shared" si="17"/>
        <v>175000</v>
      </c>
      <c r="L951" s="79">
        <v>175000</v>
      </c>
      <c r="M951" s="69"/>
      <c r="N951" s="65"/>
    </row>
    <row r="952" spans="1:14" ht="22.5">
      <c r="A952" s="74" t="s">
        <v>176</v>
      </c>
      <c r="B952" s="63" t="s">
        <v>970</v>
      </c>
      <c r="C952" s="64" t="s">
        <v>962</v>
      </c>
      <c r="D952" s="65" t="s">
        <v>30</v>
      </c>
      <c r="E952" s="64" t="s">
        <v>47</v>
      </c>
      <c r="F952" s="66" t="s">
        <v>75</v>
      </c>
      <c r="G952" s="66" t="s">
        <v>163</v>
      </c>
      <c r="H952" s="66" t="s">
        <v>75</v>
      </c>
      <c r="I952" s="66" t="s">
        <v>75</v>
      </c>
      <c r="J952" s="64" t="s">
        <v>76</v>
      </c>
      <c r="K952" s="67">
        <f t="shared" si="17"/>
        <v>175000</v>
      </c>
      <c r="L952" s="79">
        <v>175000</v>
      </c>
      <c r="M952" s="69"/>
      <c r="N952" s="65"/>
    </row>
    <row r="953" spans="1:14" ht="33.75">
      <c r="A953" s="74" t="s">
        <v>176</v>
      </c>
      <c r="B953" s="63" t="s">
        <v>971</v>
      </c>
      <c r="C953" s="64" t="s">
        <v>962</v>
      </c>
      <c r="D953" s="65" t="s">
        <v>30</v>
      </c>
      <c r="E953" s="64" t="s">
        <v>47</v>
      </c>
      <c r="F953" s="66" t="s">
        <v>75</v>
      </c>
      <c r="G953" s="66" t="s">
        <v>163</v>
      </c>
      <c r="H953" s="66" t="s">
        <v>75</v>
      </c>
      <c r="I953" s="66" t="s">
        <v>75</v>
      </c>
      <c r="J953" s="64" t="s">
        <v>76</v>
      </c>
      <c r="K953" s="67">
        <f t="shared" si="17"/>
        <v>175000</v>
      </c>
      <c r="L953" s="79">
        <v>175000</v>
      </c>
      <c r="M953" s="69"/>
      <c r="N953" s="65"/>
    </row>
    <row r="954" spans="1:14" ht="22.5">
      <c r="A954" s="74" t="s">
        <v>176</v>
      </c>
      <c r="B954" s="63" t="s">
        <v>972</v>
      </c>
      <c r="C954" s="64" t="s">
        <v>962</v>
      </c>
      <c r="D954" s="65" t="s">
        <v>30</v>
      </c>
      <c r="E954" s="64" t="s">
        <v>47</v>
      </c>
      <c r="F954" s="66" t="s">
        <v>75</v>
      </c>
      <c r="G954" s="66" t="s">
        <v>163</v>
      </c>
      <c r="H954" s="66" t="s">
        <v>75</v>
      </c>
      <c r="I954" s="66" t="s">
        <v>75</v>
      </c>
      <c r="J954" s="64" t="s">
        <v>76</v>
      </c>
      <c r="K954" s="67">
        <f t="shared" si="17"/>
        <v>350000</v>
      </c>
      <c r="L954" s="79">
        <v>350000</v>
      </c>
      <c r="M954" s="69"/>
      <c r="N954" s="65"/>
    </row>
    <row r="955" spans="1:14" ht="22.5">
      <c r="A955" s="74" t="s">
        <v>176</v>
      </c>
      <c r="B955" s="63" t="s">
        <v>973</v>
      </c>
      <c r="C955" s="64" t="s">
        <v>962</v>
      </c>
      <c r="D955" s="65" t="s">
        <v>30</v>
      </c>
      <c r="E955" s="64" t="s">
        <v>47</v>
      </c>
      <c r="F955" s="66" t="s">
        <v>75</v>
      </c>
      <c r="G955" s="66" t="s">
        <v>163</v>
      </c>
      <c r="H955" s="66" t="s">
        <v>75</v>
      </c>
      <c r="I955" s="66" t="s">
        <v>75</v>
      </c>
      <c r="J955" s="64" t="s">
        <v>76</v>
      </c>
      <c r="K955" s="67">
        <f t="shared" si="17"/>
        <v>1000000</v>
      </c>
      <c r="L955" s="79">
        <v>1000000</v>
      </c>
      <c r="M955" s="69"/>
      <c r="N955" s="65"/>
    </row>
    <row r="956" spans="1:14" ht="22.5">
      <c r="A956" s="74" t="s">
        <v>328</v>
      </c>
      <c r="B956" s="63" t="s">
        <v>974</v>
      </c>
      <c r="C956" s="64" t="s">
        <v>962</v>
      </c>
      <c r="D956" s="65" t="s">
        <v>30</v>
      </c>
      <c r="E956" s="64" t="s">
        <v>74</v>
      </c>
      <c r="F956" s="66" t="s">
        <v>75</v>
      </c>
      <c r="G956" s="66" t="s">
        <v>163</v>
      </c>
      <c r="H956" s="66" t="s">
        <v>75</v>
      </c>
      <c r="I956" s="66" t="s">
        <v>75</v>
      </c>
      <c r="J956" s="64" t="s">
        <v>76</v>
      </c>
      <c r="K956" s="67">
        <f t="shared" si="17"/>
        <v>1088000</v>
      </c>
      <c r="L956" s="69"/>
      <c r="M956" s="79">
        <v>1088000</v>
      </c>
      <c r="N956" s="65"/>
    </row>
    <row r="957" spans="1:14" ht="22.5">
      <c r="A957" s="74" t="s">
        <v>975</v>
      </c>
      <c r="B957" s="63" t="s">
        <v>976</v>
      </c>
      <c r="C957" s="64" t="s">
        <v>977</v>
      </c>
      <c r="D957" s="65" t="s">
        <v>30</v>
      </c>
      <c r="E957" s="64" t="s">
        <v>47</v>
      </c>
      <c r="F957" s="66" t="s">
        <v>75</v>
      </c>
      <c r="G957" s="66" t="s">
        <v>163</v>
      </c>
      <c r="H957" s="66" t="s">
        <v>75</v>
      </c>
      <c r="I957" s="66" t="s">
        <v>75</v>
      </c>
      <c r="J957" s="64" t="s">
        <v>76</v>
      </c>
      <c r="K957" s="67">
        <f t="shared" si="17"/>
        <v>117375</v>
      </c>
      <c r="L957" s="79">
        <v>117375</v>
      </c>
      <c r="M957" s="69"/>
      <c r="N957" s="65"/>
    </row>
    <row r="958" spans="1:14" ht="22.5">
      <c r="A958" s="74" t="s">
        <v>975</v>
      </c>
      <c r="B958" s="63" t="s">
        <v>978</v>
      </c>
      <c r="C958" s="64" t="s">
        <v>977</v>
      </c>
      <c r="D958" s="65" t="s">
        <v>30</v>
      </c>
      <c r="E958" s="64" t="s">
        <v>47</v>
      </c>
      <c r="F958" s="66" t="s">
        <v>75</v>
      </c>
      <c r="G958" s="66" t="s">
        <v>163</v>
      </c>
      <c r="H958" s="66" t="s">
        <v>75</v>
      </c>
      <c r="I958" s="66" t="s">
        <v>75</v>
      </c>
      <c r="J958" s="64" t="s">
        <v>76</v>
      </c>
      <c r="K958" s="67">
        <f t="shared" si="17"/>
        <v>184400</v>
      </c>
      <c r="L958" s="79">
        <v>184400</v>
      </c>
      <c r="M958" s="69"/>
      <c r="N958" s="65"/>
    </row>
    <row r="959" spans="1:14" ht="22.5">
      <c r="A959" s="74" t="s">
        <v>975</v>
      </c>
      <c r="B959" s="63" t="s">
        <v>979</v>
      </c>
      <c r="C959" s="64" t="s">
        <v>977</v>
      </c>
      <c r="D959" s="65" t="s">
        <v>30</v>
      </c>
      <c r="E959" s="64" t="s">
        <v>47</v>
      </c>
      <c r="F959" s="66" t="s">
        <v>75</v>
      </c>
      <c r="G959" s="66" t="s">
        <v>163</v>
      </c>
      <c r="H959" s="66" t="s">
        <v>75</v>
      </c>
      <c r="I959" s="66" t="s">
        <v>75</v>
      </c>
      <c r="J959" s="64" t="s">
        <v>76</v>
      </c>
      <c r="K959" s="67">
        <f t="shared" si="17"/>
        <v>45005</v>
      </c>
      <c r="L959" s="79">
        <v>45005</v>
      </c>
      <c r="M959" s="69"/>
      <c r="N959" s="65"/>
    </row>
    <row r="960" spans="1:14" ht="33.75">
      <c r="A960" s="74" t="s">
        <v>975</v>
      </c>
      <c r="B960" s="63" t="s">
        <v>980</v>
      </c>
      <c r="C960" s="64" t="s">
        <v>977</v>
      </c>
      <c r="D960" s="65" t="s">
        <v>30</v>
      </c>
      <c r="E960" s="64" t="s">
        <v>47</v>
      </c>
      <c r="F960" s="66" t="s">
        <v>75</v>
      </c>
      <c r="G960" s="66" t="s">
        <v>163</v>
      </c>
      <c r="H960" s="66" t="s">
        <v>75</v>
      </c>
      <c r="I960" s="66" t="s">
        <v>75</v>
      </c>
      <c r="J960" s="64" t="s">
        <v>76</v>
      </c>
      <c r="K960" s="67">
        <f t="shared" si="17"/>
        <v>20750</v>
      </c>
      <c r="L960" s="79">
        <v>20750</v>
      </c>
      <c r="M960" s="69"/>
      <c r="N960" s="65"/>
    </row>
    <row r="961" spans="1:14" ht="33.75">
      <c r="A961" s="74" t="s">
        <v>975</v>
      </c>
      <c r="B961" s="63" t="s">
        <v>981</v>
      </c>
      <c r="C961" s="64" t="s">
        <v>977</v>
      </c>
      <c r="D961" s="65" t="s">
        <v>30</v>
      </c>
      <c r="E961" s="64" t="s">
        <v>47</v>
      </c>
      <c r="F961" s="66" t="s">
        <v>75</v>
      </c>
      <c r="G961" s="66" t="s">
        <v>163</v>
      </c>
      <c r="H961" s="66" t="s">
        <v>75</v>
      </c>
      <c r="I961" s="66" t="s">
        <v>75</v>
      </c>
      <c r="J961" s="64" t="s">
        <v>76</v>
      </c>
      <c r="K961" s="67">
        <f t="shared" si="17"/>
        <v>64250</v>
      </c>
      <c r="L961" s="79">
        <v>64250</v>
      </c>
      <c r="M961" s="69"/>
      <c r="N961" s="65"/>
    </row>
    <row r="962" spans="1:14" ht="22.5">
      <c r="A962" s="74" t="s">
        <v>975</v>
      </c>
      <c r="B962" s="63" t="s">
        <v>982</v>
      </c>
      <c r="C962" s="64" t="s">
        <v>977</v>
      </c>
      <c r="D962" s="65" t="s">
        <v>30</v>
      </c>
      <c r="E962" s="64" t="s">
        <v>47</v>
      </c>
      <c r="F962" s="66" t="s">
        <v>75</v>
      </c>
      <c r="G962" s="66" t="s">
        <v>163</v>
      </c>
      <c r="H962" s="66" t="s">
        <v>75</v>
      </c>
      <c r="I962" s="66" t="s">
        <v>75</v>
      </c>
      <c r="J962" s="64" t="s">
        <v>76</v>
      </c>
      <c r="K962" s="67">
        <f t="shared" si="17"/>
        <v>91450</v>
      </c>
      <c r="L962" s="79">
        <v>91450</v>
      </c>
      <c r="M962" s="69"/>
      <c r="N962" s="65"/>
    </row>
    <row r="963" spans="1:14" ht="22.5">
      <c r="A963" s="74" t="s">
        <v>166</v>
      </c>
      <c r="B963" s="63" t="s">
        <v>167</v>
      </c>
      <c r="C963" s="64" t="s">
        <v>983</v>
      </c>
      <c r="D963" s="65" t="s">
        <v>30</v>
      </c>
      <c r="E963" s="64" t="s">
        <v>168</v>
      </c>
      <c r="F963" s="66" t="s">
        <v>75</v>
      </c>
      <c r="G963" s="66" t="s">
        <v>163</v>
      </c>
      <c r="H963" s="66" t="s">
        <v>75</v>
      </c>
      <c r="I963" s="66" t="s">
        <v>75</v>
      </c>
      <c r="J963" s="64" t="s">
        <v>76</v>
      </c>
      <c r="K963" s="67">
        <f t="shared" si="17"/>
        <v>75239</v>
      </c>
      <c r="L963" s="79">
        <v>75239</v>
      </c>
      <c r="M963" s="69"/>
      <c r="N963" s="65"/>
    </row>
    <row r="964" spans="1:14" ht="22.5">
      <c r="A964" s="74" t="s">
        <v>169</v>
      </c>
      <c r="B964" s="63" t="s">
        <v>984</v>
      </c>
      <c r="C964" s="64" t="s">
        <v>983</v>
      </c>
      <c r="D964" s="65" t="s">
        <v>30</v>
      </c>
      <c r="E964" s="64" t="s">
        <v>47</v>
      </c>
      <c r="F964" s="66" t="s">
        <v>75</v>
      </c>
      <c r="G964" s="66" t="s">
        <v>163</v>
      </c>
      <c r="H964" s="66" t="s">
        <v>75</v>
      </c>
      <c r="I964" s="66" t="s">
        <v>75</v>
      </c>
      <c r="J964" s="64" t="s">
        <v>76</v>
      </c>
      <c r="K964" s="67">
        <f t="shared" si="17"/>
        <v>39008</v>
      </c>
      <c r="L964" s="79">
        <v>39008</v>
      </c>
      <c r="M964" s="69"/>
      <c r="N964" s="65"/>
    </row>
    <row r="965" spans="1:14" ht="22.5">
      <c r="A965" s="74" t="s">
        <v>169</v>
      </c>
      <c r="B965" s="63" t="s">
        <v>632</v>
      </c>
      <c r="C965" s="64" t="s">
        <v>983</v>
      </c>
      <c r="D965" s="65" t="s">
        <v>30</v>
      </c>
      <c r="E965" s="64" t="s">
        <v>47</v>
      </c>
      <c r="F965" s="66" t="s">
        <v>75</v>
      </c>
      <c r="G965" s="66" t="s">
        <v>163</v>
      </c>
      <c r="H965" s="66" t="s">
        <v>75</v>
      </c>
      <c r="I965" s="66" t="s">
        <v>75</v>
      </c>
      <c r="J965" s="64" t="s">
        <v>76</v>
      </c>
      <c r="K965" s="67">
        <f t="shared" si="17"/>
        <v>356342</v>
      </c>
      <c r="L965" s="79">
        <v>356342</v>
      </c>
      <c r="M965" s="69"/>
      <c r="N965" s="65"/>
    </row>
    <row r="966" spans="1:14" ht="22.5">
      <c r="A966" s="74" t="s">
        <v>166</v>
      </c>
      <c r="B966" s="63" t="s">
        <v>167</v>
      </c>
      <c r="C966" s="64" t="s">
        <v>985</v>
      </c>
      <c r="D966" s="65" t="s">
        <v>30</v>
      </c>
      <c r="E966" s="64" t="s">
        <v>168</v>
      </c>
      <c r="F966" s="66" t="s">
        <v>75</v>
      </c>
      <c r="G966" s="66" t="s">
        <v>163</v>
      </c>
      <c r="H966" s="66" t="s">
        <v>75</v>
      </c>
      <c r="I966" s="66" t="s">
        <v>75</v>
      </c>
      <c r="J966" s="64" t="s">
        <v>76</v>
      </c>
      <c r="K966" s="67">
        <f t="shared" si="17"/>
        <v>64868</v>
      </c>
      <c r="L966" s="79">
        <v>64868</v>
      </c>
      <c r="M966" s="69"/>
      <c r="N966" s="65"/>
    </row>
    <row r="967" spans="1:14" ht="22.5">
      <c r="A967" s="74" t="s">
        <v>169</v>
      </c>
      <c r="B967" s="63" t="s">
        <v>199</v>
      </c>
      <c r="C967" s="64" t="s">
        <v>985</v>
      </c>
      <c r="D967" s="65" t="s">
        <v>30</v>
      </c>
      <c r="E967" s="64" t="s">
        <v>47</v>
      </c>
      <c r="F967" s="66" t="s">
        <v>75</v>
      </c>
      <c r="G967" s="66" t="s">
        <v>163</v>
      </c>
      <c r="H967" s="66" t="s">
        <v>75</v>
      </c>
      <c r="I967" s="66" t="s">
        <v>75</v>
      </c>
      <c r="J967" s="64" t="s">
        <v>76</v>
      </c>
      <c r="K967" s="67">
        <f t="shared" si="17"/>
        <v>22822.5</v>
      </c>
      <c r="L967" s="79">
        <v>22822.5</v>
      </c>
      <c r="M967" s="69"/>
      <c r="N967" s="65"/>
    </row>
    <row r="968" spans="1:14" ht="22.5">
      <c r="A968" s="74" t="s">
        <v>986</v>
      </c>
      <c r="B968" s="63" t="s">
        <v>632</v>
      </c>
      <c r="C968" s="64" t="s">
        <v>985</v>
      </c>
      <c r="D968" s="65" t="s">
        <v>30</v>
      </c>
      <c r="E968" s="64" t="s">
        <v>47</v>
      </c>
      <c r="F968" s="66" t="s">
        <v>75</v>
      </c>
      <c r="G968" s="66" t="s">
        <v>163</v>
      </c>
      <c r="H968" s="66" t="s">
        <v>75</v>
      </c>
      <c r="I968" s="66" t="s">
        <v>75</v>
      </c>
      <c r="J968" s="64" t="s">
        <v>76</v>
      </c>
      <c r="K968" s="67">
        <f t="shared" si="17"/>
        <v>341852.5</v>
      </c>
      <c r="L968" s="79">
        <v>341852.5</v>
      </c>
      <c r="M968" s="69"/>
      <c r="N968" s="65"/>
    </row>
    <row r="969" spans="1:14" ht="22.5">
      <c r="A969" s="74" t="s">
        <v>166</v>
      </c>
      <c r="B969" s="63" t="s">
        <v>167</v>
      </c>
      <c r="C969" s="64" t="s">
        <v>987</v>
      </c>
      <c r="D969" s="65" t="s">
        <v>30</v>
      </c>
      <c r="E969" s="64" t="s">
        <v>168</v>
      </c>
      <c r="F969" s="66" t="s">
        <v>75</v>
      </c>
      <c r="G969" s="66" t="s">
        <v>163</v>
      </c>
      <c r="H969" s="66" t="s">
        <v>75</v>
      </c>
      <c r="I969" s="66" t="s">
        <v>75</v>
      </c>
      <c r="J969" s="64" t="s">
        <v>76</v>
      </c>
      <c r="K969" s="67">
        <f t="shared" si="17"/>
        <v>28503</v>
      </c>
      <c r="L969" s="79">
        <v>28503</v>
      </c>
      <c r="M969" s="69"/>
      <c r="N969" s="65"/>
    </row>
    <row r="970" spans="1:14" ht="22.5">
      <c r="A970" s="74" t="s">
        <v>169</v>
      </c>
      <c r="B970" s="63" t="s">
        <v>363</v>
      </c>
      <c r="C970" s="64" t="s">
        <v>987</v>
      </c>
      <c r="D970" s="65" t="s">
        <v>30</v>
      </c>
      <c r="E970" s="64" t="s">
        <v>47</v>
      </c>
      <c r="F970" s="66" t="s">
        <v>75</v>
      </c>
      <c r="G970" s="66" t="s">
        <v>163</v>
      </c>
      <c r="H970" s="66" t="s">
        <v>75</v>
      </c>
      <c r="I970" s="66" t="s">
        <v>75</v>
      </c>
      <c r="J970" s="64" t="s">
        <v>76</v>
      </c>
      <c r="K970" s="67">
        <f t="shared" si="17"/>
        <v>26966</v>
      </c>
      <c r="L970" s="79">
        <v>26966</v>
      </c>
      <c r="M970" s="69"/>
      <c r="N970" s="65"/>
    </row>
    <row r="971" spans="1:14" ht="22.5">
      <c r="A971" s="74" t="s">
        <v>169</v>
      </c>
      <c r="B971" s="63" t="s">
        <v>632</v>
      </c>
      <c r="C971" s="64" t="s">
        <v>987</v>
      </c>
      <c r="D971" s="65" t="s">
        <v>30</v>
      </c>
      <c r="E971" s="64" t="s">
        <v>47</v>
      </c>
      <c r="F971" s="66" t="s">
        <v>75</v>
      </c>
      <c r="G971" s="66" t="s">
        <v>163</v>
      </c>
      <c r="H971" s="66" t="s">
        <v>75</v>
      </c>
      <c r="I971" s="66" t="s">
        <v>75</v>
      </c>
      <c r="J971" s="64" t="s">
        <v>76</v>
      </c>
      <c r="K971" s="67">
        <f t="shared" si="17"/>
        <v>468091</v>
      </c>
      <c r="L971" s="79">
        <v>468091</v>
      </c>
      <c r="M971" s="69"/>
      <c r="N971" s="65"/>
    </row>
    <row r="972" spans="1:14" ht="22.5">
      <c r="A972" s="74" t="s">
        <v>601</v>
      </c>
      <c r="B972" s="63" t="s">
        <v>988</v>
      </c>
      <c r="C972" s="64" t="s">
        <v>987</v>
      </c>
      <c r="D972" s="65" t="s">
        <v>30</v>
      </c>
      <c r="E972" s="64" t="s">
        <v>47</v>
      </c>
      <c r="F972" s="66" t="s">
        <v>75</v>
      </c>
      <c r="G972" s="66" t="s">
        <v>163</v>
      </c>
      <c r="H972" s="66" t="s">
        <v>75</v>
      </c>
      <c r="I972" s="66" t="s">
        <v>75</v>
      </c>
      <c r="J972" s="64" t="s">
        <v>76</v>
      </c>
      <c r="K972" s="67">
        <f t="shared" si="17"/>
        <v>52000</v>
      </c>
      <c r="L972" s="69"/>
      <c r="M972" s="79">
        <v>52000</v>
      </c>
      <c r="N972" s="65"/>
    </row>
    <row r="973" spans="1:14" ht="22.5">
      <c r="A973" s="74" t="s">
        <v>166</v>
      </c>
      <c r="B973" s="63" t="s">
        <v>167</v>
      </c>
      <c r="C973" s="64" t="s">
        <v>989</v>
      </c>
      <c r="D973" s="65" t="s">
        <v>30</v>
      </c>
      <c r="E973" s="64" t="s">
        <v>168</v>
      </c>
      <c r="F973" s="66" t="s">
        <v>75</v>
      </c>
      <c r="G973" s="66" t="s">
        <v>163</v>
      </c>
      <c r="H973" s="66" t="s">
        <v>75</v>
      </c>
      <c r="I973" s="66" t="s">
        <v>75</v>
      </c>
      <c r="J973" s="64" t="s">
        <v>76</v>
      </c>
      <c r="K973" s="67">
        <f t="shared" si="17"/>
        <v>66073.62</v>
      </c>
      <c r="L973" s="79">
        <v>66073.62</v>
      </c>
      <c r="M973" s="69"/>
      <c r="N973" s="65"/>
    </row>
    <row r="974" spans="1:14" ht="22.5">
      <c r="A974" s="74" t="s">
        <v>169</v>
      </c>
      <c r="B974" s="63" t="s">
        <v>199</v>
      </c>
      <c r="C974" s="64" t="s">
        <v>989</v>
      </c>
      <c r="D974" s="65" t="s">
        <v>30</v>
      </c>
      <c r="E974" s="64" t="s">
        <v>47</v>
      </c>
      <c r="F974" s="66" t="s">
        <v>75</v>
      </c>
      <c r="G974" s="66" t="s">
        <v>163</v>
      </c>
      <c r="H974" s="66" t="s">
        <v>75</v>
      </c>
      <c r="I974" s="66" t="s">
        <v>75</v>
      </c>
      <c r="J974" s="64" t="s">
        <v>76</v>
      </c>
      <c r="K974" s="67">
        <f t="shared" si="17"/>
        <v>41241</v>
      </c>
      <c r="L974" s="79">
        <v>41241</v>
      </c>
      <c r="M974" s="69"/>
      <c r="N974" s="65"/>
    </row>
    <row r="975" spans="1:14" ht="22.5">
      <c r="A975" s="74" t="s">
        <v>169</v>
      </c>
      <c r="B975" s="63" t="s">
        <v>172</v>
      </c>
      <c r="C975" s="64" t="s">
        <v>989</v>
      </c>
      <c r="D975" s="65" t="s">
        <v>30</v>
      </c>
      <c r="E975" s="64" t="s">
        <v>47</v>
      </c>
      <c r="F975" s="66" t="s">
        <v>75</v>
      </c>
      <c r="G975" s="66" t="s">
        <v>163</v>
      </c>
      <c r="H975" s="66" t="s">
        <v>75</v>
      </c>
      <c r="I975" s="66" t="s">
        <v>75</v>
      </c>
      <c r="J975" s="64" t="s">
        <v>76</v>
      </c>
      <c r="K975" s="67">
        <f t="shared" si="17"/>
        <v>425324</v>
      </c>
      <c r="L975" s="79">
        <v>425324</v>
      </c>
      <c r="M975" s="69"/>
      <c r="N975" s="65"/>
    </row>
    <row r="976" spans="1:14" ht="22.5">
      <c r="A976" s="74" t="s">
        <v>166</v>
      </c>
      <c r="B976" s="63" t="s">
        <v>167</v>
      </c>
      <c r="C976" s="64" t="s">
        <v>990</v>
      </c>
      <c r="D976" s="65" t="s">
        <v>30</v>
      </c>
      <c r="E976" s="64" t="s">
        <v>168</v>
      </c>
      <c r="F976" s="66" t="s">
        <v>75</v>
      </c>
      <c r="G976" s="66" t="s">
        <v>163</v>
      </c>
      <c r="H976" s="66" t="s">
        <v>75</v>
      </c>
      <c r="I976" s="66" t="s">
        <v>75</v>
      </c>
      <c r="J976" s="64" t="s">
        <v>76</v>
      </c>
      <c r="K976" s="67">
        <f t="shared" si="17"/>
        <v>35240</v>
      </c>
      <c r="L976" s="79">
        <v>35240</v>
      </c>
      <c r="M976" s="69"/>
      <c r="N976" s="65"/>
    </row>
    <row r="977" spans="1:14" ht="22.5">
      <c r="A977" s="74" t="s">
        <v>169</v>
      </c>
      <c r="B977" s="63" t="s">
        <v>199</v>
      </c>
      <c r="C977" s="64" t="s">
        <v>990</v>
      </c>
      <c r="D977" s="65" t="s">
        <v>30</v>
      </c>
      <c r="E977" s="64" t="s">
        <v>47</v>
      </c>
      <c r="F977" s="66" t="s">
        <v>75</v>
      </c>
      <c r="G977" s="66" t="s">
        <v>163</v>
      </c>
      <c r="H977" s="66" t="s">
        <v>75</v>
      </c>
      <c r="I977" s="66" t="s">
        <v>75</v>
      </c>
      <c r="J977" s="64" t="s">
        <v>76</v>
      </c>
      <c r="K977" s="67">
        <f t="shared" si="17"/>
        <v>9590</v>
      </c>
      <c r="L977" s="79">
        <v>9590</v>
      </c>
      <c r="M977" s="69"/>
      <c r="N977" s="65"/>
    </row>
    <row r="978" spans="1:14" ht="33.75">
      <c r="A978" s="74" t="s">
        <v>169</v>
      </c>
      <c r="B978" s="63" t="s">
        <v>991</v>
      </c>
      <c r="C978" s="64" t="s">
        <v>990</v>
      </c>
      <c r="D978" s="65" t="s">
        <v>30</v>
      </c>
      <c r="E978" s="64" t="s">
        <v>47</v>
      </c>
      <c r="F978" s="66" t="s">
        <v>75</v>
      </c>
      <c r="G978" s="66" t="s">
        <v>163</v>
      </c>
      <c r="H978" s="66" t="s">
        <v>75</v>
      </c>
      <c r="I978" s="66" t="s">
        <v>75</v>
      </c>
      <c r="J978" s="64" t="s">
        <v>76</v>
      </c>
      <c r="K978" s="67">
        <f t="shared" si="17"/>
        <v>972048</v>
      </c>
      <c r="L978" s="79">
        <v>972048</v>
      </c>
      <c r="M978" s="69"/>
      <c r="N978" s="65"/>
    </row>
    <row r="979" spans="1:14" ht="33.75">
      <c r="A979" s="74" t="s">
        <v>169</v>
      </c>
      <c r="B979" s="63" t="s">
        <v>992</v>
      </c>
      <c r="C979" s="64" t="s">
        <v>990</v>
      </c>
      <c r="D979" s="65" t="s">
        <v>30</v>
      </c>
      <c r="E979" s="64" t="s">
        <v>74</v>
      </c>
      <c r="F979" s="66" t="s">
        <v>75</v>
      </c>
      <c r="G979" s="66" t="s">
        <v>75</v>
      </c>
      <c r="H979" s="66" t="s">
        <v>75</v>
      </c>
      <c r="I979" s="66" t="s">
        <v>75</v>
      </c>
      <c r="J979" s="64" t="s">
        <v>76</v>
      </c>
      <c r="K979" s="67">
        <f t="shared" si="17"/>
        <v>2044100</v>
      </c>
      <c r="L979" s="79">
        <v>2044100</v>
      </c>
      <c r="M979" s="69"/>
      <c r="N979" s="65"/>
    </row>
    <row r="980" spans="1:14" ht="22.5">
      <c r="A980" s="74" t="s">
        <v>169</v>
      </c>
      <c r="B980" s="63" t="s">
        <v>993</v>
      </c>
      <c r="C980" s="64" t="s">
        <v>990</v>
      </c>
      <c r="D980" s="65" t="s">
        <v>30</v>
      </c>
      <c r="E980" s="64" t="s">
        <v>47</v>
      </c>
      <c r="F980" s="66" t="s">
        <v>75</v>
      </c>
      <c r="G980" s="66" t="s">
        <v>163</v>
      </c>
      <c r="H980" s="66" t="s">
        <v>75</v>
      </c>
      <c r="I980" s="66" t="s">
        <v>75</v>
      </c>
      <c r="J980" s="64" t="s">
        <v>76</v>
      </c>
      <c r="K980" s="67">
        <f t="shared" si="17"/>
        <v>621200</v>
      </c>
      <c r="L980" s="79">
        <v>621200</v>
      </c>
      <c r="M980" s="69"/>
      <c r="N980" s="65"/>
    </row>
    <row r="981" spans="1:14" ht="33.75">
      <c r="A981" s="74" t="s">
        <v>181</v>
      </c>
      <c r="B981" s="63" t="s">
        <v>994</v>
      </c>
      <c r="C981" s="64" t="s">
        <v>990</v>
      </c>
      <c r="D981" s="65" t="s">
        <v>30</v>
      </c>
      <c r="E981" s="64" t="s">
        <v>74</v>
      </c>
      <c r="F981" s="66" t="s">
        <v>75</v>
      </c>
      <c r="G981" s="66" t="s">
        <v>75</v>
      </c>
      <c r="H981" s="66" t="s">
        <v>75</v>
      </c>
      <c r="I981" s="66" t="s">
        <v>75</v>
      </c>
      <c r="J981" s="64" t="s">
        <v>76</v>
      </c>
      <c r="K981" s="67">
        <f t="shared" si="17"/>
        <v>2724880</v>
      </c>
      <c r="L981" s="69"/>
      <c r="M981" s="79">
        <v>2724880</v>
      </c>
      <c r="N981" s="65"/>
    </row>
    <row r="982" spans="1:14" ht="22.5">
      <c r="A982" s="74" t="s">
        <v>166</v>
      </c>
      <c r="B982" s="63" t="s">
        <v>167</v>
      </c>
      <c r="C982" s="64" t="s">
        <v>995</v>
      </c>
      <c r="D982" s="65" t="s">
        <v>30</v>
      </c>
      <c r="E982" s="64" t="s">
        <v>168</v>
      </c>
      <c r="F982" s="66" t="s">
        <v>75</v>
      </c>
      <c r="G982" s="66" t="s">
        <v>163</v>
      </c>
      <c r="H982" s="66" t="s">
        <v>75</v>
      </c>
      <c r="I982" s="66" t="s">
        <v>75</v>
      </c>
      <c r="J982" s="64" t="s">
        <v>76</v>
      </c>
      <c r="K982" s="67">
        <f t="shared" si="17"/>
        <v>45200</v>
      </c>
      <c r="L982" s="79">
        <v>45200</v>
      </c>
      <c r="M982" s="69"/>
      <c r="N982" s="65"/>
    </row>
    <row r="983" spans="1:14" ht="22.5">
      <c r="A983" s="74" t="s">
        <v>169</v>
      </c>
      <c r="B983" s="63" t="s">
        <v>912</v>
      </c>
      <c r="C983" s="64" t="s">
        <v>995</v>
      </c>
      <c r="D983" s="65" t="s">
        <v>30</v>
      </c>
      <c r="E983" s="64" t="s">
        <v>47</v>
      </c>
      <c r="F983" s="66" t="s">
        <v>75</v>
      </c>
      <c r="G983" s="66" t="s">
        <v>163</v>
      </c>
      <c r="H983" s="66" t="s">
        <v>75</v>
      </c>
      <c r="I983" s="66" t="s">
        <v>75</v>
      </c>
      <c r="J983" s="64" t="s">
        <v>76</v>
      </c>
      <c r="K983" s="67">
        <f t="shared" si="17"/>
        <v>67500</v>
      </c>
      <c r="L983" s="79">
        <v>67500</v>
      </c>
      <c r="M983" s="69"/>
      <c r="N983" s="65"/>
    </row>
    <row r="984" spans="1:14" ht="22.5">
      <c r="A984" s="74" t="s">
        <v>176</v>
      </c>
      <c r="B984" s="63" t="s">
        <v>206</v>
      </c>
      <c r="C984" s="64" t="s">
        <v>995</v>
      </c>
      <c r="D984" s="65" t="s">
        <v>30</v>
      </c>
      <c r="E984" s="64" t="s">
        <v>47</v>
      </c>
      <c r="F984" s="66" t="s">
        <v>75</v>
      </c>
      <c r="G984" s="66" t="s">
        <v>163</v>
      </c>
      <c r="H984" s="66" t="s">
        <v>75</v>
      </c>
      <c r="I984" s="66" t="s">
        <v>75</v>
      </c>
      <c r="J984" s="64" t="s">
        <v>76</v>
      </c>
      <c r="K984" s="67">
        <f t="shared" si="17"/>
        <v>52000</v>
      </c>
      <c r="L984" s="79">
        <v>52000</v>
      </c>
      <c r="M984" s="69"/>
      <c r="N984" s="65"/>
    </row>
    <row r="985" spans="1:14" ht="22.5">
      <c r="A985" s="74" t="s">
        <v>166</v>
      </c>
      <c r="B985" s="63" t="s">
        <v>167</v>
      </c>
      <c r="C985" s="64" t="s">
        <v>996</v>
      </c>
      <c r="D985" s="65" t="s">
        <v>30</v>
      </c>
      <c r="E985" s="64" t="s">
        <v>168</v>
      </c>
      <c r="F985" s="66" t="s">
        <v>75</v>
      </c>
      <c r="G985" s="66" t="s">
        <v>163</v>
      </c>
      <c r="H985" s="66" t="s">
        <v>404</v>
      </c>
      <c r="I985" s="66" t="s">
        <v>404</v>
      </c>
      <c r="J985" s="64" t="s">
        <v>76</v>
      </c>
      <c r="K985" s="67">
        <f t="shared" si="17"/>
        <v>118078</v>
      </c>
      <c r="L985" s="83">
        <v>118078</v>
      </c>
      <c r="M985" s="84"/>
      <c r="N985" s="65"/>
    </row>
    <row r="986" spans="1:14" ht="22.5">
      <c r="A986" s="75" t="s">
        <v>169</v>
      </c>
      <c r="B986" s="63" t="s">
        <v>206</v>
      </c>
      <c r="C986" s="64" t="s">
        <v>996</v>
      </c>
      <c r="D986" s="65" t="s">
        <v>30</v>
      </c>
      <c r="E986" s="64" t="s">
        <v>74</v>
      </c>
      <c r="F986" s="66" t="s">
        <v>75</v>
      </c>
      <c r="G986" s="66" t="s">
        <v>75</v>
      </c>
      <c r="H986" s="66" t="s">
        <v>75</v>
      </c>
      <c r="I986" s="66" t="s">
        <v>75</v>
      </c>
      <c r="J986" s="64" t="s">
        <v>76</v>
      </c>
      <c r="K986" s="67">
        <f t="shared" si="17"/>
        <v>1492886</v>
      </c>
      <c r="L986" s="83">
        <v>1492886</v>
      </c>
      <c r="M986" s="84"/>
      <c r="N986" s="65"/>
    </row>
    <row r="987" spans="1:14" ht="22.5">
      <c r="A987" s="75" t="s">
        <v>176</v>
      </c>
      <c r="B987" s="63" t="s">
        <v>997</v>
      </c>
      <c r="C987" s="64" t="s">
        <v>996</v>
      </c>
      <c r="D987" s="65" t="s">
        <v>30</v>
      </c>
      <c r="E987" s="64" t="s">
        <v>47</v>
      </c>
      <c r="F987" s="66" t="s">
        <v>75</v>
      </c>
      <c r="G987" s="66" t="s">
        <v>163</v>
      </c>
      <c r="H987" s="66" t="s">
        <v>75</v>
      </c>
      <c r="I987" s="66" t="s">
        <v>75</v>
      </c>
      <c r="J987" s="64" t="s">
        <v>76</v>
      </c>
      <c r="K987" s="67">
        <f t="shared" si="17"/>
        <v>100000</v>
      </c>
      <c r="L987" s="83">
        <v>100000</v>
      </c>
      <c r="M987" s="84"/>
      <c r="N987" s="65"/>
    </row>
    <row r="988" spans="1:14" ht="22.5">
      <c r="A988" s="75" t="s">
        <v>998</v>
      </c>
      <c r="B988" s="63" t="s">
        <v>999</v>
      </c>
      <c r="C988" s="64" t="s">
        <v>996</v>
      </c>
      <c r="D988" s="65" t="s">
        <v>30</v>
      </c>
      <c r="E988" s="64" t="s">
        <v>74</v>
      </c>
      <c r="F988" s="66" t="s">
        <v>75</v>
      </c>
      <c r="G988" s="66" t="s">
        <v>75</v>
      </c>
      <c r="H988" s="66" t="s">
        <v>75</v>
      </c>
      <c r="I988" s="66" t="s">
        <v>75</v>
      </c>
      <c r="J988" s="66" t="s">
        <v>76</v>
      </c>
      <c r="K988" s="67">
        <f t="shared" si="17"/>
        <v>5500000</v>
      </c>
      <c r="L988" s="84"/>
      <c r="M988" s="83">
        <v>5500000</v>
      </c>
      <c r="N988" s="65"/>
    </row>
    <row r="989" spans="1:14" ht="22.5">
      <c r="A989" s="74" t="s">
        <v>166</v>
      </c>
      <c r="B989" s="63" t="s">
        <v>167</v>
      </c>
      <c r="C989" s="64" t="s">
        <v>1000</v>
      </c>
      <c r="D989" s="65" t="s">
        <v>30</v>
      </c>
      <c r="E989" s="64" t="s">
        <v>168</v>
      </c>
      <c r="F989" s="66" t="s">
        <v>75</v>
      </c>
      <c r="G989" s="66" t="s">
        <v>163</v>
      </c>
      <c r="H989" s="66" t="s">
        <v>404</v>
      </c>
      <c r="I989" s="66" t="s">
        <v>404</v>
      </c>
      <c r="J989" s="64" t="s">
        <v>76</v>
      </c>
      <c r="K989" s="67">
        <f t="shared" si="17"/>
        <v>51558</v>
      </c>
      <c r="L989" s="83">
        <v>51558</v>
      </c>
      <c r="M989" s="84"/>
      <c r="N989" s="65"/>
    </row>
    <row r="990" spans="1:14" ht="22.5">
      <c r="A990" s="74" t="s">
        <v>169</v>
      </c>
      <c r="B990" s="63" t="s">
        <v>868</v>
      </c>
      <c r="C990" s="64" t="s">
        <v>1000</v>
      </c>
      <c r="D990" s="65" t="s">
        <v>30</v>
      </c>
      <c r="E990" s="64" t="s">
        <v>47</v>
      </c>
      <c r="F990" s="66" t="s">
        <v>75</v>
      </c>
      <c r="G990" s="66" t="s">
        <v>163</v>
      </c>
      <c r="H990" s="66" t="s">
        <v>75</v>
      </c>
      <c r="I990" s="66" t="s">
        <v>75</v>
      </c>
      <c r="J990" s="64" t="s">
        <v>76</v>
      </c>
      <c r="K990" s="67">
        <f t="shared" si="17"/>
        <v>16875</v>
      </c>
      <c r="L990" s="83">
        <v>16875</v>
      </c>
      <c r="M990" s="84"/>
      <c r="N990" s="65"/>
    </row>
    <row r="991" spans="1:14" ht="22.5">
      <c r="A991" s="74" t="s">
        <v>169</v>
      </c>
      <c r="B991" s="63" t="s">
        <v>172</v>
      </c>
      <c r="C991" s="64" t="s">
        <v>1000</v>
      </c>
      <c r="D991" s="65" t="s">
        <v>30</v>
      </c>
      <c r="E991" s="64" t="s">
        <v>74</v>
      </c>
      <c r="F991" s="66" t="s">
        <v>75</v>
      </c>
      <c r="G991" s="66" t="s">
        <v>75</v>
      </c>
      <c r="H991" s="66" t="s">
        <v>75</v>
      </c>
      <c r="I991" s="66" t="s">
        <v>75</v>
      </c>
      <c r="J991" s="64" t="s">
        <v>76</v>
      </c>
      <c r="K991" s="67">
        <f t="shared" si="17"/>
        <v>2073318</v>
      </c>
      <c r="L991" s="83">
        <v>2073318</v>
      </c>
      <c r="M991" s="84"/>
      <c r="N991" s="65"/>
    </row>
    <row r="992" spans="1:14" ht="22.5">
      <c r="A992" s="74" t="s">
        <v>792</v>
      </c>
      <c r="B992" s="63" t="s">
        <v>922</v>
      </c>
      <c r="C992" s="64" t="s">
        <v>1000</v>
      </c>
      <c r="D992" s="65" t="s">
        <v>30</v>
      </c>
      <c r="E992" s="64" t="s">
        <v>47</v>
      </c>
      <c r="F992" s="66" t="s">
        <v>75</v>
      </c>
      <c r="G992" s="66" t="s">
        <v>163</v>
      </c>
      <c r="H992" s="66" t="s">
        <v>75</v>
      </c>
      <c r="I992" s="66" t="s">
        <v>75</v>
      </c>
      <c r="J992" s="64" t="s">
        <v>76</v>
      </c>
      <c r="K992" s="67">
        <f t="shared" si="17"/>
        <v>67500</v>
      </c>
      <c r="L992" s="83">
        <v>67500</v>
      </c>
      <c r="M992" s="84"/>
      <c r="N992" s="65"/>
    </row>
    <row r="993" spans="1:14" ht="22.5">
      <c r="A993" s="74" t="s">
        <v>601</v>
      </c>
      <c r="B993" s="63" t="s">
        <v>1001</v>
      </c>
      <c r="C993" s="64" t="s">
        <v>1000</v>
      </c>
      <c r="D993" s="65" t="s">
        <v>30</v>
      </c>
      <c r="E993" s="64" t="s">
        <v>47</v>
      </c>
      <c r="F993" s="66" t="s">
        <v>75</v>
      </c>
      <c r="G993" s="66" t="s">
        <v>163</v>
      </c>
      <c r="H993" s="66" t="s">
        <v>75</v>
      </c>
      <c r="I993" s="66" t="s">
        <v>75</v>
      </c>
      <c r="J993" s="64" t="s">
        <v>76</v>
      </c>
      <c r="K993" s="67">
        <f t="shared" si="17"/>
        <v>162000</v>
      </c>
      <c r="L993" s="84"/>
      <c r="M993" s="83">
        <v>162000</v>
      </c>
      <c r="N993" s="65"/>
    </row>
    <row r="994" spans="1:14" ht="22.5">
      <c r="A994" s="74" t="s">
        <v>601</v>
      </c>
      <c r="B994" s="63" t="s">
        <v>1002</v>
      </c>
      <c r="C994" s="64" t="s">
        <v>1000</v>
      </c>
      <c r="D994" s="65" t="s">
        <v>30</v>
      </c>
      <c r="E994" s="64" t="s">
        <v>47</v>
      </c>
      <c r="F994" s="66" t="s">
        <v>75</v>
      </c>
      <c r="G994" s="66" t="s">
        <v>163</v>
      </c>
      <c r="H994" s="66" t="s">
        <v>75</v>
      </c>
      <c r="I994" s="66" t="s">
        <v>75</v>
      </c>
      <c r="J994" s="64" t="s">
        <v>76</v>
      </c>
      <c r="K994" s="67">
        <f t="shared" si="17"/>
        <v>324600</v>
      </c>
      <c r="L994" s="84"/>
      <c r="M994" s="83">
        <v>324600</v>
      </c>
      <c r="N994" s="65"/>
    </row>
    <row r="995" spans="1:14" ht="33.75">
      <c r="A995" s="74" t="s">
        <v>601</v>
      </c>
      <c r="B995" s="63" t="s">
        <v>1003</v>
      </c>
      <c r="C995" s="64" t="s">
        <v>1000</v>
      </c>
      <c r="D995" s="65" t="s">
        <v>30</v>
      </c>
      <c r="E995" s="64" t="s">
        <v>47</v>
      </c>
      <c r="F995" s="66" t="s">
        <v>75</v>
      </c>
      <c r="G995" s="66" t="s">
        <v>163</v>
      </c>
      <c r="H995" s="66" t="s">
        <v>75</v>
      </c>
      <c r="I995" s="66" t="s">
        <v>75</v>
      </c>
      <c r="J995" s="64" t="s">
        <v>76</v>
      </c>
      <c r="K995" s="67">
        <f t="shared" si="17"/>
        <v>64000</v>
      </c>
      <c r="L995" s="65"/>
      <c r="M995" s="83">
        <v>64000</v>
      </c>
      <c r="N995" s="65"/>
    </row>
    <row r="996" spans="1:14" ht="22.5">
      <c r="A996" s="74" t="s">
        <v>1004</v>
      </c>
      <c r="B996" s="63" t="s">
        <v>1005</v>
      </c>
      <c r="C996" s="64" t="s">
        <v>1000</v>
      </c>
      <c r="D996" s="65" t="s">
        <v>30</v>
      </c>
      <c r="E996" s="64" t="s">
        <v>47</v>
      </c>
      <c r="F996" s="66" t="s">
        <v>75</v>
      </c>
      <c r="G996" s="66" t="s">
        <v>163</v>
      </c>
      <c r="H996" s="66" t="s">
        <v>75</v>
      </c>
      <c r="I996" s="66" t="s">
        <v>75</v>
      </c>
      <c r="J996" s="64" t="s">
        <v>76</v>
      </c>
      <c r="K996" s="67">
        <f t="shared" si="17"/>
        <v>134000</v>
      </c>
      <c r="L996" s="65"/>
      <c r="M996" s="83">
        <v>134000</v>
      </c>
      <c r="N996" s="65"/>
    </row>
    <row r="997" spans="1:14" ht="15">
      <c r="A997" s="75" t="s">
        <v>176</v>
      </c>
      <c r="B997" s="63" t="s">
        <v>1006</v>
      </c>
      <c r="C997" s="64" t="s">
        <v>1007</v>
      </c>
      <c r="D997" s="65" t="s">
        <v>30</v>
      </c>
      <c r="E997" s="64" t="s">
        <v>74</v>
      </c>
      <c r="F997" s="66" t="s">
        <v>75</v>
      </c>
      <c r="G997" s="66" t="s">
        <v>75</v>
      </c>
      <c r="H997" s="66" t="s">
        <v>75</v>
      </c>
      <c r="I997" s="66" t="s">
        <v>75</v>
      </c>
      <c r="J997" s="64" t="s">
        <v>76</v>
      </c>
      <c r="K997" s="67">
        <f t="shared" si="17"/>
        <v>5000000</v>
      </c>
      <c r="L997" s="83">
        <v>5000000</v>
      </c>
      <c r="M997" s="84"/>
      <c r="N997" s="65"/>
    </row>
    <row r="998" spans="1:14" ht="22.5">
      <c r="A998" s="75" t="s">
        <v>176</v>
      </c>
      <c r="B998" s="63" t="s">
        <v>1008</v>
      </c>
      <c r="C998" s="64" t="s">
        <v>1007</v>
      </c>
      <c r="D998" s="65" t="s">
        <v>30</v>
      </c>
      <c r="E998" s="64" t="s">
        <v>47</v>
      </c>
      <c r="F998" s="66" t="s">
        <v>75</v>
      </c>
      <c r="G998" s="66" t="s">
        <v>163</v>
      </c>
      <c r="H998" s="66" t="s">
        <v>75</v>
      </c>
      <c r="I998" s="66" t="s">
        <v>75</v>
      </c>
      <c r="J998" s="64" t="s">
        <v>76</v>
      </c>
      <c r="K998" s="67">
        <f t="shared" si="17"/>
        <v>1000000</v>
      </c>
      <c r="L998" s="83">
        <v>1000000</v>
      </c>
      <c r="M998" s="84"/>
      <c r="N998" s="65"/>
    </row>
    <row r="999" spans="1:14" ht="22.5">
      <c r="A999" s="75" t="s">
        <v>176</v>
      </c>
      <c r="B999" s="63" t="s">
        <v>1009</v>
      </c>
      <c r="C999" s="64" t="s">
        <v>1007</v>
      </c>
      <c r="D999" s="65" t="s">
        <v>30</v>
      </c>
      <c r="E999" s="64" t="s">
        <v>47</v>
      </c>
      <c r="F999" s="66" t="s">
        <v>75</v>
      </c>
      <c r="G999" s="66" t="s">
        <v>163</v>
      </c>
      <c r="H999" s="66" t="s">
        <v>75</v>
      </c>
      <c r="I999" s="66" t="s">
        <v>75</v>
      </c>
      <c r="J999" s="64" t="s">
        <v>76</v>
      </c>
      <c r="K999" s="67">
        <f t="shared" si="17"/>
        <v>1000000</v>
      </c>
      <c r="L999" s="83">
        <v>1000000</v>
      </c>
      <c r="M999" s="84"/>
      <c r="N999" s="65"/>
    </row>
    <row r="1000" spans="1:14" ht="22.5">
      <c r="A1000" s="75" t="s">
        <v>176</v>
      </c>
      <c r="B1000" s="63" t="s">
        <v>1010</v>
      </c>
      <c r="C1000" s="64" t="s">
        <v>1007</v>
      </c>
      <c r="D1000" s="65" t="s">
        <v>30</v>
      </c>
      <c r="E1000" s="64" t="s">
        <v>47</v>
      </c>
      <c r="F1000" s="66" t="s">
        <v>75</v>
      </c>
      <c r="G1000" s="66" t="s">
        <v>163</v>
      </c>
      <c r="H1000" s="66" t="s">
        <v>75</v>
      </c>
      <c r="I1000" s="66" t="s">
        <v>75</v>
      </c>
      <c r="J1000" s="64" t="s">
        <v>76</v>
      </c>
      <c r="K1000" s="67">
        <f t="shared" si="17"/>
        <v>500000</v>
      </c>
      <c r="L1000" s="83">
        <v>500000</v>
      </c>
      <c r="M1000" s="84"/>
      <c r="N1000" s="65"/>
    </row>
    <row r="1001" spans="1:14" ht="22.5">
      <c r="A1001" s="75" t="s">
        <v>176</v>
      </c>
      <c r="B1001" s="63" t="s">
        <v>1011</v>
      </c>
      <c r="C1001" s="64" t="s">
        <v>1007</v>
      </c>
      <c r="D1001" s="65" t="s">
        <v>30</v>
      </c>
      <c r="E1001" s="64" t="s">
        <v>47</v>
      </c>
      <c r="F1001" s="66" t="s">
        <v>75</v>
      </c>
      <c r="G1001" s="66" t="s">
        <v>163</v>
      </c>
      <c r="H1001" s="66" t="s">
        <v>75</v>
      </c>
      <c r="I1001" s="66" t="s">
        <v>75</v>
      </c>
      <c r="J1001" s="64" t="s">
        <v>76</v>
      </c>
      <c r="K1001" s="67">
        <f t="shared" ref="K1001:K1064" si="18">SUBTOTAL(9,L1001:M1001)</f>
        <v>1000000</v>
      </c>
      <c r="L1001" s="83">
        <v>1000000</v>
      </c>
      <c r="M1001" s="84"/>
      <c r="N1001" s="65"/>
    </row>
    <row r="1002" spans="1:14" ht="22.5">
      <c r="A1002" s="74" t="s">
        <v>166</v>
      </c>
      <c r="B1002" s="63" t="s">
        <v>167</v>
      </c>
      <c r="C1002" s="64" t="s">
        <v>1012</v>
      </c>
      <c r="D1002" s="65" t="s">
        <v>30</v>
      </c>
      <c r="E1002" s="64" t="s">
        <v>168</v>
      </c>
      <c r="F1002" s="66" t="s">
        <v>75</v>
      </c>
      <c r="G1002" s="66" t="s">
        <v>163</v>
      </c>
      <c r="H1002" s="66" t="s">
        <v>75</v>
      </c>
      <c r="I1002" s="66" t="s">
        <v>75</v>
      </c>
      <c r="J1002" s="64" t="s">
        <v>76</v>
      </c>
      <c r="K1002" s="67">
        <f t="shared" si="18"/>
        <v>6300</v>
      </c>
      <c r="L1002" s="79">
        <v>6300</v>
      </c>
      <c r="M1002" s="69"/>
      <c r="N1002" s="65"/>
    </row>
    <row r="1003" spans="1:14" ht="22.5">
      <c r="A1003" s="74" t="s">
        <v>166</v>
      </c>
      <c r="B1003" s="63" t="s">
        <v>167</v>
      </c>
      <c r="C1003" s="64" t="s">
        <v>1012</v>
      </c>
      <c r="D1003" s="65" t="s">
        <v>30</v>
      </c>
      <c r="E1003" s="64" t="s">
        <v>47</v>
      </c>
      <c r="F1003" s="66" t="s">
        <v>75</v>
      </c>
      <c r="G1003" s="66" t="s">
        <v>163</v>
      </c>
      <c r="H1003" s="66" t="s">
        <v>75</v>
      </c>
      <c r="I1003" s="66" t="s">
        <v>75</v>
      </c>
      <c r="J1003" s="64" t="s">
        <v>76</v>
      </c>
      <c r="K1003" s="67">
        <f t="shared" si="18"/>
        <v>2154</v>
      </c>
      <c r="L1003" s="79">
        <v>2154</v>
      </c>
      <c r="M1003" s="69"/>
      <c r="N1003" s="65"/>
    </row>
    <row r="1004" spans="1:14" ht="22.5">
      <c r="A1004" s="74" t="s">
        <v>166</v>
      </c>
      <c r="B1004" s="63" t="s">
        <v>167</v>
      </c>
      <c r="C1004" s="64" t="s">
        <v>1013</v>
      </c>
      <c r="D1004" s="65" t="s">
        <v>30</v>
      </c>
      <c r="E1004" s="64" t="s">
        <v>47</v>
      </c>
      <c r="F1004" s="66" t="s">
        <v>75</v>
      </c>
      <c r="G1004" s="66" t="s">
        <v>163</v>
      </c>
      <c r="H1004" s="66" t="s">
        <v>75</v>
      </c>
      <c r="I1004" s="66" t="s">
        <v>75</v>
      </c>
      <c r="J1004" s="64" t="s">
        <v>76</v>
      </c>
      <c r="K1004" s="67">
        <f t="shared" si="18"/>
        <v>10000</v>
      </c>
      <c r="L1004" s="83">
        <v>10000</v>
      </c>
      <c r="M1004" s="84"/>
      <c r="N1004" s="65"/>
    </row>
    <row r="1005" spans="1:14" ht="33.75">
      <c r="A1005" s="75" t="s">
        <v>176</v>
      </c>
      <c r="B1005" s="63" t="s">
        <v>1014</v>
      </c>
      <c r="C1005" s="64" t="s">
        <v>1015</v>
      </c>
      <c r="D1005" s="65" t="s">
        <v>30</v>
      </c>
      <c r="E1005" s="64" t="s">
        <v>47</v>
      </c>
      <c r="F1005" s="66" t="s">
        <v>75</v>
      </c>
      <c r="G1005" s="66" t="s">
        <v>163</v>
      </c>
      <c r="H1005" s="66" t="s">
        <v>75</v>
      </c>
      <c r="I1005" s="66" t="s">
        <v>75</v>
      </c>
      <c r="J1005" s="64" t="s">
        <v>76</v>
      </c>
      <c r="K1005" s="67">
        <f t="shared" si="18"/>
        <v>50000</v>
      </c>
      <c r="L1005" s="83">
        <v>50000</v>
      </c>
      <c r="M1005" s="84"/>
      <c r="N1005" s="65"/>
    </row>
    <row r="1006" spans="1:14" ht="22.5">
      <c r="A1006" s="75" t="s">
        <v>161</v>
      </c>
      <c r="B1006" s="63" t="s">
        <v>746</v>
      </c>
      <c r="C1006" s="64" t="s">
        <v>1016</v>
      </c>
      <c r="D1006" s="65" t="s">
        <v>30</v>
      </c>
      <c r="E1006" s="64" t="s">
        <v>47</v>
      </c>
      <c r="F1006" s="66" t="s">
        <v>75</v>
      </c>
      <c r="G1006" s="66" t="s">
        <v>163</v>
      </c>
      <c r="H1006" s="66" t="s">
        <v>75</v>
      </c>
      <c r="I1006" s="66" t="s">
        <v>75</v>
      </c>
      <c r="J1006" s="64" t="s">
        <v>76</v>
      </c>
      <c r="K1006" s="67">
        <f t="shared" si="18"/>
        <v>30000</v>
      </c>
      <c r="L1006" s="79">
        <v>30000</v>
      </c>
      <c r="M1006" s="69"/>
      <c r="N1006" s="65"/>
    </row>
    <row r="1007" spans="1:14" ht="22.5">
      <c r="A1007" s="74" t="s">
        <v>166</v>
      </c>
      <c r="B1007" s="63" t="s">
        <v>167</v>
      </c>
      <c r="C1007" s="64" t="s">
        <v>1016</v>
      </c>
      <c r="D1007" s="65" t="s">
        <v>30</v>
      </c>
      <c r="E1007" s="64" t="s">
        <v>168</v>
      </c>
      <c r="F1007" s="66" t="s">
        <v>75</v>
      </c>
      <c r="G1007" s="66" t="s">
        <v>163</v>
      </c>
      <c r="H1007" s="66" t="s">
        <v>75</v>
      </c>
      <c r="I1007" s="66" t="s">
        <v>75</v>
      </c>
      <c r="J1007" s="64" t="s">
        <v>76</v>
      </c>
      <c r="K1007" s="67">
        <f t="shared" si="18"/>
        <v>75835</v>
      </c>
      <c r="L1007" s="79">
        <v>75835</v>
      </c>
      <c r="M1007" s="69"/>
      <c r="N1007" s="65"/>
    </row>
    <row r="1008" spans="1:14" ht="22.5">
      <c r="A1008" s="74" t="s">
        <v>235</v>
      </c>
      <c r="B1008" s="63" t="s">
        <v>205</v>
      </c>
      <c r="C1008" s="64" t="s">
        <v>1016</v>
      </c>
      <c r="D1008" s="65" t="s">
        <v>30</v>
      </c>
      <c r="E1008" s="64" t="s">
        <v>168</v>
      </c>
      <c r="F1008" s="66" t="s">
        <v>75</v>
      </c>
      <c r="G1008" s="66" t="s">
        <v>163</v>
      </c>
      <c r="H1008" s="66" t="s">
        <v>75</v>
      </c>
      <c r="I1008" s="66" t="s">
        <v>75</v>
      </c>
      <c r="J1008" s="64" t="s">
        <v>76</v>
      </c>
      <c r="K1008" s="67">
        <f t="shared" si="18"/>
        <v>109202</v>
      </c>
      <c r="L1008" s="79">
        <v>109202</v>
      </c>
      <c r="M1008" s="69"/>
      <c r="N1008" s="65"/>
    </row>
    <row r="1009" spans="1:14" ht="22.5">
      <c r="A1009" s="74" t="s">
        <v>235</v>
      </c>
      <c r="B1009" s="63" t="s">
        <v>1017</v>
      </c>
      <c r="C1009" s="64" t="s">
        <v>1016</v>
      </c>
      <c r="D1009" s="65" t="s">
        <v>30</v>
      </c>
      <c r="E1009" s="64" t="s">
        <v>47</v>
      </c>
      <c r="F1009" s="66" t="s">
        <v>75</v>
      </c>
      <c r="G1009" s="66" t="s">
        <v>163</v>
      </c>
      <c r="H1009" s="66" t="s">
        <v>75</v>
      </c>
      <c r="I1009" s="66" t="s">
        <v>75</v>
      </c>
      <c r="J1009" s="64" t="s">
        <v>76</v>
      </c>
      <c r="K1009" s="67">
        <f t="shared" si="18"/>
        <v>66600</v>
      </c>
      <c r="L1009" s="79">
        <v>66600</v>
      </c>
      <c r="M1009" s="69"/>
      <c r="N1009" s="65"/>
    </row>
    <row r="1010" spans="1:14" ht="22.5">
      <c r="A1010" s="74" t="s">
        <v>235</v>
      </c>
      <c r="B1010" s="63" t="s">
        <v>1018</v>
      </c>
      <c r="C1010" s="64" t="s">
        <v>1016</v>
      </c>
      <c r="D1010" s="65" t="s">
        <v>30</v>
      </c>
      <c r="E1010" s="64" t="s">
        <v>47</v>
      </c>
      <c r="F1010" s="66" t="s">
        <v>75</v>
      </c>
      <c r="G1010" s="66" t="s">
        <v>163</v>
      </c>
      <c r="H1010" s="66" t="s">
        <v>75</v>
      </c>
      <c r="I1010" s="66" t="s">
        <v>75</v>
      </c>
      <c r="J1010" s="64" t="s">
        <v>76</v>
      </c>
      <c r="K1010" s="67">
        <f t="shared" si="18"/>
        <v>36000</v>
      </c>
      <c r="L1010" s="79">
        <v>36000</v>
      </c>
      <c r="M1010" s="69"/>
      <c r="N1010" s="65"/>
    </row>
    <row r="1011" spans="1:14" ht="22.5">
      <c r="A1011" s="74" t="s">
        <v>169</v>
      </c>
      <c r="B1011" s="63" t="s">
        <v>1019</v>
      </c>
      <c r="C1011" s="64" t="s">
        <v>1016</v>
      </c>
      <c r="D1011" s="65" t="s">
        <v>30</v>
      </c>
      <c r="E1011" s="64" t="s">
        <v>47</v>
      </c>
      <c r="F1011" s="66" t="s">
        <v>75</v>
      </c>
      <c r="G1011" s="66" t="s">
        <v>163</v>
      </c>
      <c r="H1011" s="66" t="s">
        <v>75</v>
      </c>
      <c r="I1011" s="66" t="s">
        <v>75</v>
      </c>
      <c r="J1011" s="64" t="s">
        <v>76</v>
      </c>
      <c r="K1011" s="67">
        <f t="shared" si="18"/>
        <v>208500</v>
      </c>
      <c r="L1011" s="79">
        <v>208500</v>
      </c>
      <c r="M1011" s="69"/>
      <c r="N1011" s="65"/>
    </row>
    <row r="1012" spans="1:14" ht="22.5">
      <c r="A1012" s="74" t="s">
        <v>176</v>
      </c>
      <c r="B1012" s="63" t="s">
        <v>748</v>
      </c>
      <c r="C1012" s="64" t="s">
        <v>1016</v>
      </c>
      <c r="D1012" s="65" t="s">
        <v>30</v>
      </c>
      <c r="E1012" s="64" t="s">
        <v>47</v>
      </c>
      <c r="F1012" s="66" t="s">
        <v>75</v>
      </c>
      <c r="G1012" s="66" t="s">
        <v>163</v>
      </c>
      <c r="H1012" s="66" t="s">
        <v>75</v>
      </c>
      <c r="I1012" s="66" t="s">
        <v>75</v>
      </c>
      <c r="J1012" s="64" t="s">
        <v>76</v>
      </c>
      <c r="K1012" s="67">
        <f t="shared" si="18"/>
        <v>10000</v>
      </c>
      <c r="L1012" s="79">
        <v>10000</v>
      </c>
      <c r="M1012" s="69"/>
      <c r="N1012" s="65"/>
    </row>
    <row r="1013" spans="1:14" ht="22.5">
      <c r="A1013" s="74" t="s">
        <v>176</v>
      </c>
      <c r="B1013" s="63" t="s">
        <v>1020</v>
      </c>
      <c r="C1013" s="64" t="s">
        <v>1016</v>
      </c>
      <c r="D1013" s="65" t="s">
        <v>30</v>
      </c>
      <c r="E1013" s="64" t="s">
        <v>47</v>
      </c>
      <c r="F1013" s="66" t="s">
        <v>75</v>
      </c>
      <c r="G1013" s="66" t="s">
        <v>163</v>
      </c>
      <c r="H1013" s="66" t="s">
        <v>75</v>
      </c>
      <c r="I1013" s="66" t="s">
        <v>75</v>
      </c>
      <c r="J1013" s="64" t="s">
        <v>76</v>
      </c>
      <c r="K1013" s="67">
        <f t="shared" si="18"/>
        <v>50000</v>
      </c>
      <c r="L1013" s="79">
        <v>50000</v>
      </c>
      <c r="M1013" s="69"/>
      <c r="N1013" s="65"/>
    </row>
    <row r="1014" spans="1:14" ht="33.75">
      <c r="A1014" s="74" t="s">
        <v>1021</v>
      </c>
      <c r="B1014" s="63" t="s">
        <v>436</v>
      </c>
      <c r="C1014" s="64" t="s">
        <v>1016</v>
      </c>
      <c r="D1014" s="65" t="s">
        <v>30</v>
      </c>
      <c r="E1014" s="64" t="s">
        <v>47</v>
      </c>
      <c r="F1014" s="66" t="s">
        <v>75</v>
      </c>
      <c r="G1014" s="66" t="s">
        <v>163</v>
      </c>
      <c r="H1014" s="66" t="s">
        <v>75</v>
      </c>
      <c r="I1014" s="66" t="s">
        <v>75</v>
      </c>
      <c r="J1014" s="64" t="s">
        <v>76</v>
      </c>
      <c r="K1014" s="67">
        <f t="shared" si="18"/>
        <v>100000</v>
      </c>
      <c r="L1014" s="79">
        <v>100000</v>
      </c>
      <c r="M1014" s="69"/>
      <c r="N1014" s="65"/>
    </row>
    <row r="1015" spans="1:14" ht="15">
      <c r="A1015" s="74" t="s">
        <v>169</v>
      </c>
      <c r="B1015" s="63" t="s">
        <v>1022</v>
      </c>
      <c r="C1015" s="64" t="s">
        <v>1023</v>
      </c>
      <c r="D1015" s="65" t="s">
        <v>30</v>
      </c>
      <c r="E1015" s="64" t="s">
        <v>74</v>
      </c>
      <c r="F1015" s="66" t="s">
        <v>75</v>
      </c>
      <c r="G1015" s="66" t="s">
        <v>75</v>
      </c>
      <c r="H1015" s="66" t="s">
        <v>75</v>
      </c>
      <c r="I1015" s="66" t="s">
        <v>75</v>
      </c>
      <c r="J1015" s="64" t="s">
        <v>76</v>
      </c>
      <c r="K1015" s="67">
        <f t="shared" si="18"/>
        <v>3000000</v>
      </c>
      <c r="L1015" s="83">
        <v>3000000</v>
      </c>
      <c r="M1015" s="84"/>
      <c r="N1015" s="65"/>
    </row>
    <row r="1016" spans="1:14" ht="22.5">
      <c r="A1016" s="74" t="s">
        <v>166</v>
      </c>
      <c r="B1016" s="63" t="s">
        <v>167</v>
      </c>
      <c r="C1016" s="64" t="s">
        <v>1024</v>
      </c>
      <c r="D1016" s="65" t="s">
        <v>30</v>
      </c>
      <c r="E1016" s="64" t="s">
        <v>168</v>
      </c>
      <c r="F1016" s="66" t="s">
        <v>75</v>
      </c>
      <c r="G1016" s="66" t="s">
        <v>163</v>
      </c>
      <c r="H1016" s="66" t="s">
        <v>75</v>
      </c>
      <c r="I1016" s="66" t="s">
        <v>75</v>
      </c>
      <c r="J1016" s="64" t="s">
        <v>76</v>
      </c>
      <c r="K1016" s="67">
        <f t="shared" si="18"/>
        <v>276512</v>
      </c>
      <c r="L1016" s="79">
        <v>276512</v>
      </c>
      <c r="M1016" s="69"/>
      <c r="N1016" s="65"/>
    </row>
    <row r="1017" spans="1:14" ht="22.5">
      <c r="A1017" s="75" t="s">
        <v>176</v>
      </c>
      <c r="B1017" s="63" t="s">
        <v>199</v>
      </c>
      <c r="C1017" s="64" t="s">
        <v>1024</v>
      </c>
      <c r="D1017" s="65" t="s">
        <v>30</v>
      </c>
      <c r="E1017" s="64" t="s">
        <v>47</v>
      </c>
      <c r="F1017" s="66" t="s">
        <v>75</v>
      </c>
      <c r="G1017" s="66" t="s">
        <v>163</v>
      </c>
      <c r="H1017" s="66" t="s">
        <v>75</v>
      </c>
      <c r="I1017" s="66" t="s">
        <v>75</v>
      </c>
      <c r="J1017" s="64" t="s">
        <v>76</v>
      </c>
      <c r="K1017" s="67">
        <f t="shared" si="18"/>
        <v>461340</v>
      </c>
      <c r="L1017" s="79">
        <v>461340</v>
      </c>
      <c r="M1017" s="69"/>
      <c r="N1017" s="65"/>
    </row>
    <row r="1018" spans="1:14" ht="22.5">
      <c r="A1018" s="75" t="s">
        <v>176</v>
      </c>
      <c r="B1018" s="63" t="s">
        <v>304</v>
      </c>
      <c r="C1018" s="64" t="s">
        <v>1024</v>
      </c>
      <c r="D1018" s="65" t="s">
        <v>30</v>
      </c>
      <c r="E1018" s="64" t="s">
        <v>47</v>
      </c>
      <c r="F1018" s="66" t="s">
        <v>75</v>
      </c>
      <c r="G1018" s="66" t="s">
        <v>163</v>
      </c>
      <c r="H1018" s="66" t="s">
        <v>75</v>
      </c>
      <c r="I1018" s="66" t="s">
        <v>75</v>
      </c>
      <c r="J1018" s="64" t="s">
        <v>76</v>
      </c>
      <c r="K1018" s="67">
        <f t="shared" si="18"/>
        <v>444180</v>
      </c>
      <c r="L1018" s="79">
        <v>444180</v>
      </c>
      <c r="M1018" s="69"/>
      <c r="N1018" s="65"/>
    </row>
    <row r="1019" spans="1:14" ht="22.5">
      <c r="A1019" s="75" t="s">
        <v>176</v>
      </c>
      <c r="B1019" s="63" t="s">
        <v>634</v>
      </c>
      <c r="C1019" s="64" t="s">
        <v>1024</v>
      </c>
      <c r="D1019" s="65" t="s">
        <v>30</v>
      </c>
      <c r="E1019" s="64" t="s">
        <v>47</v>
      </c>
      <c r="F1019" s="66" t="s">
        <v>75</v>
      </c>
      <c r="G1019" s="66" t="s">
        <v>163</v>
      </c>
      <c r="H1019" s="66" t="s">
        <v>75</v>
      </c>
      <c r="I1019" s="66" t="s">
        <v>75</v>
      </c>
      <c r="J1019" s="64" t="s">
        <v>76</v>
      </c>
      <c r="K1019" s="67">
        <f t="shared" si="18"/>
        <v>101840</v>
      </c>
      <c r="L1019" s="79">
        <v>101840</v>
      </c>
      <c r="M1019" s="69"/>
      <c r="N1019" s="65"/>
    </row>
    <row r="1020" spans="1:14" ht="33.75">
      <c r="A1020" s="75" t="s">
        <v>176</v>
      </c>
      <c r="B1020" s="63" t="s">
        <v>1025</v>
      </c>
      <c r="C1020" s="64" t="s">
        <v>1024</v>
      </c>
      <c r="D1020" s="65" t="s">
        <v>30</v>
      </c>
      <c r="E1020" s="64" t="s">
        <v>47</v>
      </c>
      <c r="F1020" s="66" t="s">
        <v>75</v>
      </c>
      <c r="G1020" s="66" t="s">
        <v>163</v>
      </c>
      <c r="H1020" s="66" t="s">
        <v>75</v>
      </c>
      <c r="I1020" s="66" t="s">
        <v>75</v>
      </c>
      <c r="J1020" s="64" t="s">
        <v>76</v>
      </c>
      <c r="K1020" s="67">
        <f t="shared" si="18"/>
        <v>39960</v>
      </c>
      <c r="L1020" s="79">
        <v>39960</v>
      </c>
      <c r="M1020" s="69"/>
      <c r="N1020" s="65"/>
    </row>
    <row r="1021" spans="1:14" ht="33.75">
      <c r="A1021" s="75" t="s">
        <v>435</v>
      </c>
      <c r="B1021" s="63" t="s">
        <v>436</v>
      </c>
      <c r="C1021" s="64" t="s">
        <v>1024</v>
      </c>
      <c r="D1021" s="65" t="s">
        <v>30</v>
      </c>
      <c r="E1021" s="64" t="s">
        <v>47</v>
      </c>
      <c r="F1021" s="66" t="s">
        <v>75</v>
      </c>
      <c r="G1021" s="66" t="s">
        <v>163</v>
      </c>
      <c r="H1021" s="66" t="s">
        <v>75</v>
      </c>
      <c r="I1021" s="66" t="s">
        <v>75</v>
      </c>
      <c r="J1021" s="64" t="s">
        <v>76</v>
      </c>
      <c r="K1021" s="67">
        <f t="shared" si="18"/>
        <v>1000000</v>
      </c>
      <c r="L1021" s="79">
        <v>1000000</v>
      </c>
      <c r="M1021" s="69"/>
      <c r="N1021" s="65"/>
    </row>
    <row r="1022" spans="1:14" ht="22.5">
      <c r="A1022" s="74" t="s">
        <v>166</v>
      </c>
      <c r="B1022" s="63" t="s">
        <v>167</v>
      </c>
      <c r="C1022" s="64" t="s">
        <v>1026</v>
      </c>
      <c r="D1022" s="65" t="s">
        <v>30</v>
      </c>
      <c r="E1022" s="64" t="s">
        <v>168</v>
      </c>
      <c r="F1022" s="66" t="s">
        <v>75</v>
      </c>
      <c r="G1022" s="66" t="s">
        <v>163</v>
      </c>
      <c r="H1022" s="66" t="s">
        <v>75</v>
      </c>
      <c r="I1022" s="66" t="s">
        <v>75</v>
      </c>
      <c r="J1022" s="64" t="s">
        <v>76</v>
      </c>
      <c r="K1022" s="67">
        <f t="shared" si="18"/>
        <v>123822</v>
      </c>
      <c r="L1022" s="79">
        <v>123822</v>
      </c>
      <c r="M1022" s="69"/>
      <c r="N1022" s="65"/>
    </row>
    <row r="1023" spans="1:14" ht="22.5">
      <c r="A1023" s="74" t="s">
        <v>169</v>
      </c>
      <c r="B1023" s="63" t="s">
        <v>206</v>
      </c>
      <c r="C1023" s="64" t="s">
        <v>1026</v>
      </c>
      <c r="D1023" s="65" t="s">
        <v>30</v>
      </c>
      <c r="E1023" s="64" t="s">
        <v>47</v>
      </c>
      <c r="F1023" s="66" t="s">
        <v>75</v>
      </c>
      <c r="G1023" s="66" t="s">
        <v>163</v>
      </c>
      <c r="H1023" s="66" t="s">
        <v>75</v>
      </c>
      <c r="I1023" s="66" t="s">
        <v>75</v>
      </c>
      <c r="J1023" s="64" t="s">
        <v>76</v>
      </c>
      <c r="K1023" s="67">
        <f t="shared" si="18"/>
        <v>28863</v>
      </c>
      <c r="L1023" s="79">
        <v>28863</v>
      </c>
      <c r="M1023" s="69"/>
      <c r="N1023" s="65"/>
    </row>
    <row r="1024" spans="1:14" ht="33.75">
      <c r="A1024" s="74" t="s">
        <v>169</v>
      </c>
      <c r="B1024" s="63" t="s">
        <v>1027</v>
      </c>
      <c r="C1024" s="64" t="s">
        <v>1026</v>
      </c>
      <c r="D1024" s="65" t="s">
        <v>30</v>
      </c>
      <c r="E1024" s="64" t="s">
        <v>47</v>
      </c>
      <c r="F1024" s="66" t="s">
        <v>75</v>
      </c>
      <c r="G1024" s="66" t="s">
        <v>163</v>
      </c>
      <c r="H1024" s="66" t="s">
        <v>75</v>
      </c>
      <c r="I1024" s="66" t="s">
        <v>75</v>
      </c>
      <c r="J1024" s="64" t="s">
        <v>76</v>
      </c>
      <c r="K1024" s="67">
        <f t="shared" si="18"/>
        <v>80000</v>
      </c>
      <c r="L1024" s="79">
        <v>80000</v>
      </c>
      <c r="M1024" s="69"/>
      <c r="N1024" s="65"/>
    </row>
    <row r="1025" spans="1:14" ht="33.75">
      <c r="A1025" s="74" t="s">
        <v>328</v>
      </c>
      <c r="B1025" s="63" t="s">
        <v>1028</v>
      </c>
      <c r="C1025" s="64" t="s">
        <v>1026</v>
      </c>
      <c r="D1025" s="65" t="s">
        <v>30</v>
      </c>
      <c r="E1025" s="64" t="s">
        <v>74</v>
      </c>
      <c r="F1025" s="66" t="s">
        <v>75</v>
      </c>
      <c r="G1025" s="66" t="s">
        <v>75</v>
      </c>
      <c r="H1025" s="66" t="s">
        <v>75</v>
      </c>
      <c r="I1025" s="66" t="s">
        <v>75</v>
      </c>
      <c r="J1025" s="64" t="s">
        <v>76</v>
      </c>
      <c r="K1025" s="67">
        <f t="shared" si="18"/>
        <v>4750000</v>
      </c>
      <c r="L1025" s="68"/>
      <c r="M1025" s="79">
        <v>4750000</v>
      </c>
      <c r="N1025" s="65"/>
    </row>
    <row r="1026" spans="1:14" ht="22.5">
      <c r="A1026" s="74" t="s">
        <v>161</v>
      </c>
      <c r="B1026" s="63" t="s">
        <v>746</v>
      </c>
      <c r="C1026" s="64" t="s">
        <v>1029</v>
      </c>
      <c r="D1026" s="65" t="s">
        <v>30</v>
      </c>
      <c r="E1026" s="64" t="s">
        <v>47</v>
      </c>
      <c r="F1026" s="66" t="s">
        <v>75</v>
      </c>
      <c r="G1026" s="66" t="s">
        <v>163</v>
      </c>
      <c r="H1026" s="66" t="s">
        <v>75</v>
      </c>
      <c r="I1026" s="66" t="s">
        <v>75</v>
      </c>
      <c r="J1026" s="64" t="s">
        <v>76</v>
      </c>
      <c r="K1026" s="67">
        <f t="shared" si="18"/>
        <v>50000</v>
      </c>
      <c r="L1026" s="83">
        <v>50000</v>
      </c>
      <c r="M1026" s="84"/>
      <c r="N1026" s="65"/>
    </row>
    <row r="1027" spans="1:14" ht="22.5">
      <c r="A1027" s="74" t="s">
        <v>166</v>
      </c>
      <c r="B1027" s="63" t="s">
        <v>167</v>
      </c>
      <c r="C1027" s="64" t="s">
        <v>1029</v>
      </c>
      <c r="D1027" s="65" t="s">
        <v>30</v>
      </c>
      <c r="E1027" s="64" t="s">
        <v>47</v>
      </c>
      <c r="F1027" s="66" t="s">
        <v>75</v>
      </c>
      <c r="G1027" s="66" t="s">
        <v>163</v>
      </c>
      <c r="H1027" s="66" t="s">
        <v>75</v>
      </c>
      <c r="I1027" s="66" t="s">
        <v>75</v>
      </c>
      <c r="J1027" s="64" t="s">
        <v>76</v>
      </c>
      <c r="K1027" s="67">
        <f t="shared" si="18"/>
        <v>39573</v>
      </c>
      <c r="L1027" s="83">
        <v>39573</v>
      </c>
      <c r="M1027" s="84"/>
      <c r="N1027" s="65"/>
    </row>
    <row r="1028" spans="1:14" ht="22.5">
      <c r="A1028" s="74" t="s">
        <v>169</v>
      </c>
      <c r="B1028" s="63" t="s">
        <v>912</v>
      </c>
      <c r="C1028" s="64" t="s">
        <v>1029</v>
      </c>
      <c r="D1028" s="65" t="s">
        <v>30</v>
      </c>
      <c r="E1028" s="64" t="s">
        <v>47</v>
      </c>
      <c r="F1028" s="66" t="s">
        <v>75</v>
      </c>
      <c r="G1028" s="66" t="s">
        <v>163</v>
      </c>
      <c r="H1028" s="66" t="s">
        <v>75</v>
      </c>
      <c r="I1028" s="66" t="s">
        <v>75</v>
      </c>
      <c r="J1028" s="64" t="s">
        <v>76</v>
      </c>
      <c r="K1028" s="67">
        <f t="shared" si="18"/>
        <v>300000</v>
      </c>
      <c r="L1028" s="83">
        <v>300000</v>
      </c>
      <c r="M1028" s="84"/>
      <c r="N1028" s="65"/>
    </row>
    <row r="1029" spans="1:14" ht="22.5">
      <c r="A1029" s="74" t="s">
        <v>161</v>
      </c>
      <c r="B1029" s="63" t="s">
        <v>746</v>
      </c>
      <c r="C1029" s="64" t="s">
        <v>1030</v>
      </c>
      <c r="D1029" s="65" t="s">
        <v>30</v>
      </c>
      <c r="E1029" s="64" t="s">
        <v>47</v>
      </c>
      <c r="F1029" s="66" t="s">
        <v>75</v>
      </c>
      <c r="G1029" s="66" t="s">
        <v>163</v>
      </c>
      <c r="H1029" s="66" t="s">
        <v>75</v>
      </c>
      <c r="I1029" s="66" t="s">
        <v>75</v>
      </c>
      <c r="J1029" s="64" t="s">
        <v>76</v>
      </c>
      <c r="K1029" s="67">
        <f t="shared" si="18"/>
        <v>80000</v>
      </c>
      <c r="L1029" s="83">
        <v>80000</v>
      </c>
      <c r="M1029" s="84"/>
      <c r="N1029" s="65"/>
    </row>
    <row r="1030" spans="1:14" ht="22.5">
      <c r="A1030" s="74" t="s">
        <v>166</v>
      </c>
      <c r="B1030" s="63" t="s">
        <v>167</v>
      </c>
      <c r="C1030" s="64" t="s">
        <v>1030</v>
      </c>
      <c r="D1030" s="65" t="s">
        <v>30</v>
      </c>
      <c r="E1030" s="64" t="s">
        <v>47</v>
      </c>
      <c r="F1030" s="66" t="s">
        <v>75</v>
      </c>
      <c r="G1030" s="66" t="s">
        <v>163</v>
      </c>
      <c r="H1030" s="66" t="s">
        <v>75</v>
      </c>
      <c r="I1030" s="66" t="s">
        <v>75</v>
      </c>
      <c r="J1030" s="64" t="s">
        <v>76</v>
      </c>
      <c r="K1030" s="67">
        <f t="shared" si="18"/>
        <v>71165</v>
      </c>
      <c r="L1030" s="83">
        <v>71165</v>
      </c>
      <c r="M1030" s="84"/>
      <c r="N1030" s="65"/>
    </row>
    <row r="1031" spans="1:14" ht="22.5">
      <c r="A1031" s="74" t="s">
        <v>169</v>
      </c>
      <c r="B1031" s="63" t="s">
        <v>206</v>
      </c>
      <c r="C1031" s="64" t="s">
        <v>1030</v>
      </c>
      <c r="D1031" s="65" t="s">
        <v>30</v>
      </c>
      <c r="E1031" s="64" t="s">
        <v>47</v>
      </c>
      <c r="F1031" s="66" t="s">
        <v>75</v>
      </c>
      <c r="G1031" s="66" t="s">
        <v>163</v>
      </c>
      <c r="H1031" s="66" t="s">
        <v>75</v>
      </c>
      <c r="I1031" s="66" t="s">
        <v>75</v>
      </c>
      <c r="J1031" s="64" t="s">
        <v>76</v>
      </c>
      <c r="K1031" s="67">
        <f t="shared" si="18"/>
        <v>13958</v>
      </c>
      <c r="L1031" s="83">
        <v>13958</v>
      </c>
      <c r="M1031" s="84"/>
      <c r="N1031" s="65"/>
    </row>
    <row r="1032" spans="1:14" ht="22.5">
      <c r="A1032" s="74" t="s">
        <v>166</v>
      </c>
      <c r="B1032" s="63" t="s">
        <v>167</v>
      </c>
      <c r="C1032" s="64" t="s">
        <v>1031</v>
      </c>
      <c r="D1032" s="65" t="s">
        <v>30</v>
      </c>
      <c r="E1032" s="64" t="s">
        <v>168</v>
      </c>
      <c r="F1032" s="66" t="s">
        <v>75</v>
      </c>
      <c r="G1032" s="66" t="s">
        <v>163</v>
      </c>
      <c r="H1032" s="66" t="s">
        <v>75</v>
      </c>
      <c r="I1032" s="66" t="s">
        <v>75</v>
      </c>
      <c r="J1032" s="64" t="s">
        <v>76</v>
      </c>
      <c r="K1032" s="67">
        <f t="shared" si="18"/>
        <v>60105</v>
      </c>
      <c r="L1032" s="79">
        <v>60105</v>
      </c>
      <c r="M1032" s="69"/>
      <c r="N1032" s="65"/>
    </row>
    <row r="1033" spans="1:14" ht="22.5">
      <c r="A1033" s="74" t="s">
        <v>169</v>
      </c>
      <c r="B1033" s="63" t="s">
        <v>199</v>
      </c>
      <c r="C1033" s="64" t="s">
        <v>1031</v>
      </c>
      <c r="D1033" s="65" t="s">
        <v>30</v>
      </c>
      <c r="E1033" s="64" t="s">
        <v>47</v>
      </c>
      <c r="F1033" s="66" t="s">
        <v>75</v>
      </c>
      <c r="G1033" s="66" t="s">
        <v>163</v>
      </c>
      <c r="H1033" s="66" t="s">
        <v>75</v>
      </c>
      <c r="I1033" s="66" t="s">
        <v>75</v>
      </c>
      <c r="J1033" s="64" t="s">
        <v>76</v>
      </c>
      <c r="K1033" s="67">
        <f t="shared" si="18"/>
        <v>65080</v>
      </c>
      <c r="L1033" s="79">
        <v>65080</v>
      </c>
      <c r="M1033" s="69"/>
      <c r="N1033" s="65"/>
    </row>
    <row r="1034" spans="1:14" ht="22.5">
      <c r="A1034" s="74" t="s">
        <v>169</v>
      </c>
      <c r="B1034" s="63" t="s">
        <v>172</v>
      </c>
      <c r="C1034" s="64" t="s">
        <v>1031</v>
      </c>
      <c r="D1034" s="65" t="s">
        <v>30</v>
      </c>
      <c r="E1034" s="64" t="s">
        <v>47</v>
      </c>
      <c r="F1034" s="66" t="s">
        <v>75</v>
      </c>
      <c r="G1034" s="66" t="s">
        <v>163</v>
      </c>
      <c r="H1034" s="66" t="s">
        <v>75</v>
      </c>
      <c r="I1034" s="66" t="s">
        <v>75</v>
      </c>
      <c r="J1034" s="64" t="s">
        <v>76</v>
      </c>
      <c r="K1034" s="67">
        <f t="shared" si="18"/>
        <v>4772</v>
      </c>
      <c r="L1034" s="79">
        <v>4772</v>
      </c>
      <c r="M1034" s="69"/>
      <c r="N1034" s="65"/>
    </row>
    <row r="1035" spans="1:14" ht="22.5">
      <c r="A1035" s="74" t="s">
        <v>166</v>
      </c>
      <c r="B1035" s="63" t="s">
        <v>167</v>
      </c>
      <c r="C1035" s="64" t="s">
        <v>1032</v>
      </c>
      <c r="D1035" s="65" t="s">
        <v>30</v>
      </c>
      <c r="E1035" s="64" t="s">
        <v>168</v>
      </c>
      <c r="F1035" s="66" t="s">
        <v>75</v>
      </c>
      <c r="G1035" s="66" t="s">
        <v>163</v>
      </c>
      <c r="H1035" s="66" t="s">
        <v>75</v>
      </c>
      <c r="I1035" s="66" t="s">
        <v>75</v>
      </c>
      <c r="J1035" s="64" t="s">
        <v>76</v>
      </c>
      <c r="K1035" s="67">
        <f t="shared" si="18"/>
        <v>208500</v>
      </c>
      <c r="L1035" s="79">
        <v>208500</v>
      </c>
      <c r="M1035" s="69"/>
      <c r="N1035" s="65"/>
    </row>
    <row r="1036" spans="1:14" ht="22.5">
      <c r="A1036" s="74" t="s">
        <v>169</v>
      </c>
      <c r="B1036" s="63" t="s">
        <v>1033</v>
      </c>
      <c r="C1036" s="64" t="s">
        <v>1032</v>
      </c>
      <c r="D1036" s="65" t="s">
        <v>30</v>
      </c>
      <c r="E1036" s="64" t="s">
        <v>47</v>
      </c>
      <c r="F1036" s="66" t="s">
        <v>75</v>
      </c>
      <c r="G1036" s="66" t="s">
        <v>163</v>
      </c>
      <c r="H1036" s="66" t="s">
        <v>75</v>
      </c>
      <c r="I1036" s="66" t="s">
        <v>75</v>
      </c>
      <c r="J1036" s="64" t="s">
        <v>76</v>
      </c>
      <c r="K1036" s="67">
        <f t="shared" si="18"/>
        <v>31425</v>
      </c>
      <c r="L1036" s="79">
        <v>31425</v>
      </c>
      <c r="M1036" s="69"/>
      <c r="N1036" s="65"/>
    </row>
    <row r="1037" spans="1:14" ht="22.5">
      <c r="A1037" s="74" t="s">
        <v>169</v>
      </c>
      <c r="B1037" s="63" t="s">
        <v>206</v>
      </c>
      <c r="C1037" s="64" t="s">
        <v>1032</v>
      </c>
      <c r="D1037" s="65" t="s">
        <v>30</v>
      </c>
      <c r="E1037" s="64" t="s">
        <v>47</v>
      </c>
      <c r="F1037" s="66" t="s">
        <v>75</v>
      </c>
      <c r="G1037" s="66" t="s">
        <v>163</v>
      </c>
      <c r="H1037" s="66" t="s">
        <v>75</v>
      </c>
      <c r="I1037" s="66" t="s">
        <v>75</v>
      </c>
      <c r="J1037" s="64" t="s">
        <v>76</v>
      </c>
      <c r="K1037" s="67">
        <f t="shared" si="18"/>
        <v>27750</v>
      </c>
      <c r="L1037" s="79">
        <v>27750</v>
      </c>
      <c r="M1037" s="69"/>
      <c r="N1037" s="65"/>
    </row>
    <row r="1038" spans="1:14" ht="22.5">
      <c r="A1038" s="74" t="s">
        <v>259</v>
      </c>
      <c r="B1038" s="63" t="s">
        <v>1034</v>
      </c>
      <c r="C1038" s="64" t="s">
        <v>1032</v>
      </c>
      <c r="D1038" s="65" t="s">
        <v>30</v>
      </c>
      <c r="E1038" s="64" t="s">
        <v>47</v>
      </c>
      <c r="F1038" s="66" t="s">
        <v>75</v>
      </c>
      <c r="G1038" s="66" t="s">
        <v>163</v>
      </c>
      <c r="H1038" s="66" t="s">
        <v>75</v>
      </c>
      <c r="I1038" s="66" t="s">
        <v>75</v>
      </c>
      <c r="J1038" s="64" t="s">
        <v>76</v>
      </c>
      <c r="K1038" s="67">
        <f t="shared" si="18"/>
        <v>180000</v>
      </c>
      <c r="L1038" s="79">
        <v>180000</v>
      </c>
      <c r="M1038" s="69"/>
      <c r="N1038" s="65"/>
    </row>
    <row r="1039" spans="1:14" ht="22.5">
      <c r="A1039" s="74" t="s">
        <v>259</v>
      </c>
      <c r="B1039" s="63" t="s">
        <v>1035</v>
      </c>
      <c r="C1039" s="64" t="s">
        <v>1032</v>
      </c>
      <c r="D1039" s="65" t="s">
        <v>30</v>
      </c>
      <c r="E1039" s="64" t="s">
        <v>47</v>
      </c>
      <c r="F1039" s="66" t="s">
        <v>75</v>
      </c>
      <c r="G1039" s="66" t="s">
        <v>163</v>
      </c>
      <c r="H1039" s="66" t="s">
        <v>75</v>
      </c>
      <c r="I1039" s="66" t="s">
        <v>75</v>
      </c>
      <c r="J1039" s="64" t="s">
        <v>76</v>
      </c>
      <c r="K1039" s="67">
        <f t="shared" si="18"/>
        <v>8000</v>
      </c>
      <c r="L1039" s="79">
        <v>8000</v>
      </c>
      <c r="M1039" s="69"/>
      <c r="N1039" s="65"/>
    </row>
    <row r="1040" spans="1:14" ht="22.5">
      <c r="A1040" s="74" t="s">
        <v>259</v>
      </c>
      <c r="B1040" s="63" t="s">
        <v>1036</v>
      </c>
      <c r="C1040" s="64" t="s">
        <v>1032</v>
      </c>
      <c r="D1040" s="65" t="s">
        <v>30</v>
      </c>
      <c r="E1040" s="64" t="s">
        <v>47</v>
      </c>
      <c r="F1040" s="66" t="s">
        <v>75</v>
      </c>
      <c r="G1040" s="66" t="s">
        <v>163</v>
      </c>
      <c r="H1040" s="66" t="s">
        <v>75</v>
      </c>
      <c r="I1040" s="66" t="s">
        <v>75</v>
      </c>
      <c r="J1040" s="64" t="s">
        <v>76</v>
      </c>
      <c r="K1040" s="67">
        <f t="shared" si="18"/>
        <v>7000</v>
      </c>
      <c r="L1040" s="79">
        <v>7000</v>
      </c>
      <c r="M1040" s="69"/>
      <c r="N1040" s="65"/>
    </row>
    <row r="1041" spans="1:14" ht="22.5">
      <c r="A1041" s="74" t="s">
        <v>169</v>
      </c>
      <c r="B1041" s="63" t="s">
        <v>1037</v>
      </c>
      <c r="C1041" s="64" t="s">
        <v>1032</v>
      </c>
      <c r="D1041" s="65" t="s">
        <v>30</v>
      </c>
      <c r="E1041" s="64" t="s">
        <v>47</v>
      </c>
      <c r="F1041" s="66" t="s">
        <v>75</v>
      </c>
      <c r="G1041" s="66" t="s">
        <v>163</v>
      </c>
      <c r="H1041" s="66" t="s">
        <v>75</v>
      </c>
      <c r="I1041" s="66" t="s">
        <v>75</v>
      </c>
      <c r="J1041" s="64" t="s">
        <v>76</v>
      </c>
      <c r="K1041" s="67">
        <f t="shared" si="18"/>
        <v>173500</v>
      </c>
      <c r="L1041" s="79">
        <v>173500</v>
      </c>
      <c r="M1041" s="69"/>
      <c r="N1041" s="65"/>
    </row>
    <row r="1042" spans="1:14" ht="22.5">
      <c r="A1042" s="74" t="s">
        <v>169</v>
      </c>
      <c r="B1042" s="63" t="s">
        <v>1038</v>
      </c>
      <c r="C1042" s="64" t="s">
        <v>1032</v>
      </c>
      <c r="D1042" s="65" t="s">
        <v>30</v>
      </c>
      <c r="E1042" s="64" t="s">
        <v>47</v>
      </c>
      <c r="F1042" s="66" t="s">
        <v>75</v>
      </c>
      <c r="G1042" s="66" t="s">
        <v>163</v>
      </c>
      <c r="H1042" s="66" t="s">
        <v>75</v>
      </c>
      <c r="I1042" s="66" t="s">
        <v>75</v>
      </c>
      <c r="J1042" s="64" t="s">
        <v>76</v>
      </c>
      <c r="K1042" s="67">
        <f t="shared" si="18"/>
        <v>750000</v>
      </c>
      <c r="L1042" s="79">
        <v>750000</v>
      </c>
      <c r="M1042" s="69"/>
      <c r="N1042" s="65"/>
    </row>
    <row r="1043" spans="1:14" ht="33.75">
      <c r="A1043" s="74" t="s">
        <v>169</v>
      </c>
      <c r="B1043" s="63" t="s">
        <v>1039</v>
      </c>
      <c r="C1043" s="64" t="s">
        <v>1032</v>
      </c>
      <c r="D1043" s="65" t="s">
        <v>30</v>
      </c>
      <c r="E1043" s="64" t="s">
        <v>47</v>
      </c>
      <c r="F1043" s="66" t="s">
        <v>75</v>
      </c>
      <c r="G1043" s="66" t="s">
        <v>163</v>
      </c>
      <c r="H1043" s="66" t="s">
        <v>75</v>
      </c>
      <c r="I1043" s="66" t="s">
        <v>75</v>
      </c>
      <c r="J1043" s="64" t="s">
        <v>76</v>
      </c>
      <c r="K1043" s="67">
        <f t="shared" si="18"/>
        <v>200200</v>
      </c>
      <c r="L1043" s="79">
        <v>200200</v>
      </c>
      <c r="M1043" s="69"/>
      <c r="N1043" s="65"/>
    </row>
    <row r="1044" spans="1:14" ht="22.5">
      <c r="A1044" s="74" t="s">
        <v>169</v>
      </c>
      <c r="B1044" s="63" t="s">
        <v>1040</v>
      </c>
      <c r="C1044" s="64" t="s">
        <v>1032</v>
      </c>
      <c r="D1044" s="65" t="s">
        <v>30</v>
      </c>
      <c r="E1044" s="64" t="s">
        <v>47</v>
      </c>
      <c r="F1044" s="66" t="s">
        <v>75</v>
      </c>
      <c r="G1044" s="66" t="s">
        <v>163</v>
      </c>
      <c r="H1044" s="66" t="s">
        <v>75</v>
      </c>
      <c r="I1044" s="66" t="s">
        <v>75</v>
      </c>
      <c r="J1044" s="64" t="s">
        <v>76</v>
      </c>
      <c r="K1044" s="67">
        <f t="shared" si="18"/>
        <v>192500</v>
      </c>
      <c r="L1044" s="79">
        <v>192500</v>
      </c>
      <c r="M1044" s="69"/>
      <c r="N1044" s="65"/>
    </row>
    <row r="1045" spans="1:14" ht="22.5">
      <c r="A1045" s="74" t="s">
        <v>169</v>
      </c>
      <c r="B1045" s="63" t="s">
        <v>1041</v>
      </c>
      <c r="C1045" s="64" t="s">
        <v>1032</v>
      </c>
      <c r="D1045" s="65" t="s">
        <v>30</v>
      </c>
      <c r="E1045" s="64" t="s">
        <v>47</v>
      </c>
      <c r="F1045" s="66" t="s">
        <v>75</v>
      </c>
      <c r="G1045" s="66" t="s">
        <v>163</v>
      </c>
      <c r="H1045" s="66" t="s">
        <v>75</v>
      </c>
      <c r="I1045" s="66" t="s">
        <v>75</v>
      </c>
      <c r="J1045" s="64" t="s">
        <v>76</v>
      </c>
      <c r="K1045" s="67">
        <f t="shared" si="18"/>
        <v>36000</v>
      </c>
      <c r="L1045" s="79">
        <v>36000</v>
      </c>
      <c r="M1045" s="69"/>
      <c r="N1045" s="65"/>
    </row>
    <row r="1046" spans="1:14" ht="22.5">
      <c r="A1046" s="74" t="s">
        <v>169</v>
      </c>
      <c r="B1046" s="63" t="s">
        <v>1042</v>
      </c>
      <c r="C1046" s="64" t="s">
        <v>1032</v>
      </c>
      <c r="D1046" s="65" t="s">
        <v>30</v>
      </c>
      <c r="E1046" s="64" t="s">
        <v>47</v>
      </c>
      <c r="F1046" s="66" t="s">
        <v>75</v>
      </c>
      <c r="G1046" s="66" t="s">
        <v>163</v>
      </c>
      <c r="H1046" s="66" t="s">
        <v>75</v>
      </c>
      <c r="I1046" s="66" t="s">
        <v>75</v>
      </c>
      <c r="J1046" s="64" t="s">
        <v>76</v>
      </c>
      <c r="K1046" s="67">
        <f t="shared" si="18"/>
        <v>450000</v>
      </c>
      <c r="L1046" s="79">
        <v>450000</v>
      </c>
      <c r="M1046" s="69"/>
      <c r="N1046" s="65"/>
    </row>
    <row r="1047" spans="1:14" ht="22.5">
      <c r="A1047" s="74" t="s">
        <v>169</v>
      </c>
      <c r="B1047" s="63" t="s">
        <v>1043</v>
      </c>
      <c r="C1047" s="64" t="s">
        <v>1032</v>
      </c>
      <c r="D1047" s="65" t="s">
        <v>30</v>
      </c>
      <c r="E1047" s="64" t="s">
        <v>47</v>
      </c>
      <c r="F1047" s="66" t="s">
        <v>75</v>
      </c>
      <c r="G1047" s="66" t="s">
        <v>163</v>
      </c>
      <c r="H1047" s="66" t="s">
        <v>75</v>
      </c>
      <c r="I1047" s="66" t="s">
        <v>75</v>
      </c>
      <c r="J1047" s="64" t="s">
        <v>76</v>
      </c>
      <c r="K1047" s="67">
        <f t="shared" si="18"/>
        <v>48750</v>
      </c>
      <c r="L1047" s="79">
        <v>48750</v>
      </c>
      <c r="M1047" s="69"/>
      <c r="N1047" s="65"/>
    </row>
    <row r="1048" spans="1:14" ht="33.75">
      <c r="A1048" s="74" t="s">
        <v>169</v>
      </c>
      <c r="B1048" s="63" t="s">
        <v>1044</v>
      </c>
      <c r="C1048" s="64" t="s">
        <v>1032</v>
      </c>
      <c r="D1048" s="65" t="s">
        <v>30</v>
      </c>
      <c r="E1048" s="64" t="s">
        <v>47</v>
      </c>
      <c r="F1048" s="66" t="s">
        <v>75</v>
      </c>
      <c r="G1048" s="66" t="s">
        <v>163</v>
      </c>
      <c r="H1048" s="66" t="s">
        <v>75</v>
      </c>
      <c r="I1048" s="66" t="s">
        <v>75</v>
      </c>
      <c r="J1048" s="64" t="s">
        <v>76</v>
      </c>
      <c r="K1048" s="67">
        <f t="shared" si="18"/>
        <v>50000</v>
      </c>
      <c r="L1048" s="79">
        <v>50000</v>
      </c>
      <c r="M1048" s="69"/>
      <c r="N1048" s="65"/>
    </row>
    <row r="1049" spans="1:14" ht="33.75">
      <c r="A1049" s="74" t="s">
        <v>169</v>
      </c>
      <c r="B1049" s="63" t="s">
        <v>1045</v>
      </c>
      <c r="C1049" s="64" t="s">
        <v>1032</v>
      </c>
      <c r="D1049" s="65" t="s">
        <v>30</v>
      </c>
      <c r="E1049" s="64" t="s">
        <v>47</v>
      </c>
      <c r="F1049" s="66" t="s">
        <v>75</v>
      </c>
      <c r="G1049" s="66" t="s">
        <v>163</v>
      </c>
      <c r="H1049" s="66" t="s">
        <v>75</v>
      </c>
      <c r="I1049" s="66" t="s">
        <v>75</v>
      </c>
      <c r="J1049" s="64" t="s">
        <v>76</v>
      </c>
      <c r="K1049" s="67">
        <f t="shared" si="18"/>
        <v>50000</v>
      </c>
      <c r="L1049" s="79">
        <v>50000</v>
      </c>
      <c r="M1049" s="69"/>
      <c r="N1049" s="65"/>
    </row>
    <row r="1050" spans="1:14" ht="22.5">
      <c r="A1050" s="74" t="s">
        <v>169</v>
      </c>
      <c r="B1050" s="63" t="s">
        <v>1046</v>
      </c>
      <c r="C1050" s="64" t="s">
        <v>1032</v>
      </c>
      <c r="D1050" s="65" t="s">
        <v>30</v>
      </c>
      <c r="E1050" s="64" t="s">
        <v>47</v>
      </c>
      <c r="F1050" s="66" t="s">
        <v>75</v>
      </c>
      <c r="G1050" s="66" t="s">
        <v>163</v>
      </c>
      <c r="H1050" s="66" t="s">
        <v>75</v>
      </c>
      <c r="I1050" s="66" t="s">
        <v>75</v>
      </c>
      <c r="J1050" s="64" t="s">
        <v>76</v>
      </c>
      <c r="K1050" s="67">
        <f t="shared" si="18"/>
        <v>47600</v>
      </c>
      <c r="L1050" s="79">
        <v>47600</v>
      </c>
      <c r="M1050" s="69"/>
      <c r="N1050" s="65"/>
    </row>
    <row r="1051" spans="1:14" ht="33.75">
      <c r="A1051" s="74" t="s">
        <v>169</v>
      </c>
      <c r="B1051" s="63" t="s">
        <v>1047</v>
      </c>
      <c r="C1051" s="64" t="s">
        <v>1032</v>
      </c>
      <c r="D1051" s="65" t="s">
        <v>30</v>
      </c>
      <c r="E1051" s="64" t="s">
        <v>47</v>
      </c>
      <c r="F1051" s="66" t="s">
        <v>75</v>
      </c>
      <c r="G1051" s="66" t="s">
        <v>163</v>
      </c>
      <c r="H1051" s="66" t="s">
        <v>75</v>
      </c>
      <c r="I1051" s="66" t="s">
        <v>75</v>
      </c>
      <c r="J1051" s="64" t="s">
        <v>76</v>
      </c>
      <c r="K1051" s="67">
        <f t="shared" si="18"/>
        <v>27750</v>
      </c>
      <c r="L1051" s="79">
        <v>27750</v>
      </c>
      <c r="M1051" s="69"/>
      <c r="N1051" s="65"/>
    </row>
    <row r="1052" spans="1:14" ht="22.5">
      <c r="A1052" s="74" t="s">
        <v>161</v>
      </c>
      <c r="B1052" s="63" t="s">
        <v>402</v>
      </c>
      <c r="C1052" s="64" t="s">
        <v>1048</v>
      </c>
      <c r="D1052" s="65" t="s">
        <v>30</v>
      </c>
      <c r="E1052" s="64" t="s">
        <v>47</v>
      </c>
      <c r="F1052" s="66" t="s">
        <v>75</v>
      </c>
      <c r="G1052" s="66" t="s">
        <v>163</v>
      </c>
      <c r="H1052" s="66" t="s">
        <v>75</v>
      </c>
      <c r="I1052" s="66" t="s">
        <v>75</v>
      </c>
      <c r="J1052" s="64" t="s">
        <v>76</v>
      </c>
      <c r="K1052" s="67">
        <f t="shared" si="18"/>
        <v>37000</v>
      </c>
      <c r="L1052" s="79">
        <v>37000</v>
      </c>
      <c r="M1052" s="69"/>
      <c r="N1052" s="65"/>
    </row>
    <row r="1053" spans="1:14" ht="22.5">
      <c r="A1053" s="74" t="s">
        <v>166</v>
      </c>
      <c r="B1053" s="63" t="s">
        <v>167</v>
      </c>
      <c r="C1053" s="64" t="s">
        <v>1048</v>
      </c>
      <c r="D1053" s="65" t="s">
        <v>30</v>
      </c>
      <c r="E1053" s="64" t="s">
        <v>168</v>
      </c>
      <c r="F1053" s="66" t="s">
        <v>75</v>
      </c>
      <c r="G1053" s="66" t="s">
        <v>163</v>
      </c>
      <c r="H1053" s="66" t="s">
        <v>75</v>
      </c>
      <c r="I1053" s="66" t="s">
        <v>75</v>
      </c>
      <c r="J1053" s="64" t="s">
        <v>76</v>
      </c>
      <c r="K1053" s="67">
        <f t="shared" si="18"/>
        <v>85164</v>
      </c>
      <c r="L1053" s="79">
        <v>85164</v>
      </c>
      <c r="M1053" s="69"/>
      <c r="N1053" s="65"/>
    </row>
    <row r="1054" spans="1:14" ht="15">
      <c r="A1054" s="74" t="s">
        <v>169</v>
      </c>
      <c r="B1054" s="63" t="s">
        <v>192</v>
      </c>
      <c r="C1054" s="64" t="s">
        <v>1048</v>
      </c>
      <c r="D1054" s="85" t="s">
        <v>27</v>
      </c>
      <c r="E1054" s="64" t="s">
        <v>74</v>
      </c>
      <c r="F1054" s="66" t="s">
        <v>75</v>
      </c>
      <c r="G1054" s="66" t="s">
        <v>75</v>
      </c>
      <c r="H1054" s="66" t="s">
        <v>75</v>
      </c>
      <c r="I1054" s="66" t="s">
        <v>75</v>
      </c>
      <c r="J1054" s="64" t="s">
        <v>76</v>
      </c>
      <c r="K1054" s="67">
        <f t="shared" si="18"/>
        <v>3000006</v>
      </c>
      <c r="L1054" s="79">
        <v>3000006</v>
      </c>
      <c r="M1054" s="69"/>
      <c r="N1054" s="65"/>
    </row>
    <row r="1055" spans="1:14" ht="22.5">
      <c r="A1055" s="75" t="s">
        <v>169</v>
      </c>
      <c r="B1055" s="63" t="s">
        <v>199</v>
      </c>
      <c r="C1055" s="64" t="s">
        <v>1048</v>
      </c>
      <c r="D1055" s="65" t="s">
        <v>30</v>
      </c>
      <c r="E1055" s="64" t="s">
        <v>47</v>
      </c>
      <c r="F1055" s="66" t="s">
        <v>75</v>
      </c>
      <c r="G1055" s="66" t="s">
        <v>163</v>
      </c>
      <c r="H1055" s="66" t="s">
        <v>75</v>
      </c>
      <c r="I1055" s="66" t="s">
        <v>75</v>
      </c>
      <c r="J1055" s="64" t="s">
        <v>76</v>
      </c>
      <c r="K1055" s="67">
        <f t="shared" si="18"/>
        <v>342873</v>
      </c>
      <c r="L1055" s="79">
        <v>342873</v>
      </c>
      <c r="M1055" s="69"/>
      <c r="N1055" s="65"/>
    </row>
    <row r="1056" spans="1:14" ht="22.5">
      <c r="A1056" s="75" t="s">
        <v>169</v>
      </c>
      <c r="B1056" s="63" t="s">
        <v>172</v>
      </c>
      <c r="C1056" s="64" t="s">
        <v>1048</v>
      </c>
      <c r="D1056" s="65" t="s">
        <v>30</v>
      </c>
      <c r="E1056" s="64" t="s">
        <v>47</v>
      </c>
      <c r="F1056" s="66" t="s">
        <v>75</v>
      </c>
      <c r="G1056" s="66" t="s">
        <v>163</v>
      </c>
      <c r="H1056" s="66" t="s">
        <v>75</v>
      </c>
      <c r="I1056" s="66" t="s">
        <v>75</v>
      </c>
      <c r="J1056" s="64" t="s">
        <v>76</v>
      </c>
      <c r="K1056" s="67">
        <f t="shared" si="18"/>
        <v>186000</v>
      </c>
      <c r="L1056" s="79">
        <v>186000</v>
      </c>
      <c r="M1056" s="69"/>
      <c r="N1056" s="65"/>
    </row>
    <row r="1057" spans="1:14" ht="33.75">
      <c r="A1057" s="75" t="s">
        <v>208</v>
      </c>
      <c r="B1057" s="63" t="s">
        <v>1049</v>
      </c>
      <c r="C1057" s="64" t="s">
        <v>1048</v>
      </c>
      <c r="D1057" s="86" t="s">
        <v>30</v>
      </c>
      <c r="E1057" s="64" t="s">
        <v>47</v>
      </c>
      <c r="F1057" s="66" t="s">
        <v>75</v>
      </c>
      <c r="G1057" s="66" t="s">
        <v>163</v>
      </c>
      <c r="H1057" s="66" t="s">
        <v>75</v>
      </c>
      <c r="I1057" s="66" t="s">
        <v>75</v>
      </c>
      <c r="J1057" s="64" t="s">
        <v>76</v>
      </c>
      <c r="K1057" s="67">
        <f t="shared" si="18"/>
        <v>250000</v>
      </c>
      <c r="L1057" s="79">
        <v>250000</v>
      </c>
      <c r="M1057" s="69"/>
      <c r="N1057" s="65"/>
    </row>
    <row r="1058" spans="1:14" ht="33.75">
      <c r="A1058" s="74" t="s">
        <v>215</v>
      </c>
      <c r="B1058" s="63" t="s">
        <v>268</v>
      </c>
      <c r="C1058" s="64" t="s">
        <v>1048</v>
      </c>
      <c r="D1058" s="86" t="s">
        <v>30</v>
      </c>
      <c r="E1058" s="64" t="s">
        <v>47</v>
      </c>
      <c r="F1058" s="66" t="s">
        <v>75</v>
      </c>
      <c r="G1058" s="66" t="s">
        <v>163</v>
      </c>
      <c r="H1058" s="66" t="s">
        <v>75</v>
      </c>
      <c r="I1058" s="66" t="s">
        <v>75</v>
      </c>
      <c r="J1058" s="64" t="s">
        <v>76</v>
      </c>
      <c r="K1058" s="67">
        <f t="shared" si="18"/>
        <v>354246</v>
      </c>
      <c r="L1058" s="79">
        <v>354246</v>
      </c>
      <c r="M1058" s="69"/>
      <c r="N1058" s="65"/>
    </row>
    <row r="1059" spans="1:14" ht="22.5">
      <c r="A1059" s="74" t="s">
        <v>1050</v>
      </c>
      <c r="B1059" s="63" t="s">
        <v>1051</v>
      </c>
      <c r="C1059" s="64" t="s">
        <v>1048</v>
      </c>
      <c r="D1059" s="86" t="s">
        <v>30</v>
      </c>
      <c r="E1059" s="64" t="s">
        <v>47</v>
      </c>
      <c r="F1059" s="66" t="s">
        <v>75</v>
      </c>
      <c r="G1059" s="66" t="s">
        <v>163</v>
      </c>
      <c r="H1059" s="66" t="s">
        <v>75</v>
      </c>
      <c r="I1059" s="66" t="s">
        <v>75</v>
      </c>
      <c r="J1059" s="64" t="s">
        <v>76</v>
      </c>
      <c r="K1059" s="67">
        <f t="shared" si="18"/>
        <v>500000</v>
      </c>
      <c r="L1059" s="69"/>
      <c r="M1059" s="79">
        <v>500000</v>
      </c>
      <c r="N1059" s="65"/>
    </row>
    <row r="1060" spans="1:14" ht="22.5">
      <c r="A1060" s="74" t="s">
        <v>850</v>
      </c>
      <c r="B1060" s="63" t="s">
        <v>1052</v>
      </c>
      <c r="C1060" s="64" t="s">
        <v>1048</v>
      </c>
      <c r="D1060" s="86" t="s">
        <v>30</v>
      </c>
      <c r="E1060" s="64" t="s">
        <v>47</v>
      </c>
      <c r="F1060" s="66" t="s">
        <v>75</v>
      </c>
      <c r="G1060" s="66" t="s">
        <v>163</v>
      </c>
      <c r="H1060" s="66" t="s">
        <v>75</v>
      </c>
      <c r="I1060" s="66" t="s">
        <v>75</v>
      </c>
      <c r="J1060" s="64" t="s">
        <v>76</v>
      </c>
      <c r="K1060" s="67">
        <f t="shared" si="18"/>
        <v>100000</v>
      </c>
      <c r="L1060" s="69"/>
      <c r="M1060" s="79">
        <v>100000</v>
      </c>
      <c r="N1060" s="65"/>
    </row>
    <row r="1061" spans="1:14" ht="22.5">
      <c r="A1061" s="74" t="s">
        <v>850</v>
      </c>
      <c r="B1061" s="63" t="s">
        <v>1053</v>
      </c>
      <c r="C1061" s="64" t="s">
        <v>1048</v>
      </c>
      <c r="D1061" s="86" t="s">
        <v>30</v>
      </c>
      <c r="E1061" s="64" t="s">
        <v>47</v>
      </c>
      <c r="F1061" s="66" t="s">
        <v>75</v>
      </c>
      <c r="G1061" s="66" t="s">
        <v>163</v>
      </c>
      <c r="H1061" s="66" t="s">
        <v>75</v>
      </c>
      <c r="I1061" s="66" t="s">
        <v>75</v>
      </c>
      <c r="J1061" s="64" t="s">
        <v>76</v>
      </c>
      <c r="K1061" s="67">
        <f t="shared" si="18"/>
        <v>60000</v>
      </c>
      <c r="L1061" s="69"/>
      <c r="M1061" s="79">
        <v>60000</v>
      </c>
      <c r="N1061" s="65"/>
    </row>
    <row r="1062" spans="1:14" ht="22.5">
      <c r="A1062" s="74" t="s">
        <v>328</v>
      </c>
      <c r="B1062" s="63" t="s">
        <v>1054</v>
      </c>
      <c r="C1062" s="64" t="s">
        <v>1048</v>
      </c>
      <c r="D1062" s="86" t="s">
        <v>30</v>
      </c>
      <c r="E1062" s="64" t="s">
        <v>47</v>
      </c>
      <c r="F1062" s="66" t="s">
        <v>75</v>
      </c>
      <c r="G1062" s="66" t="s">
        <v>163</v>
      </c>
      <c r="H1062" s="66" t="s">
        <v>75</v>
      </c>
      <c r="I1062" s="66" t="s">
        <v>75</v>
      </c>
      <c r="J1062" s="64" t="s">
        <v>76</v>
      </c>
      <c r="K1062" s="67">
        <f t="shared" si="18"/>
        <v>98000</v>
      </c>
      <c r="L1062" s="69"/>
      <c r="M1062" s="79">
        <v>98000</v>
      </c>
      <c r="N1062" s="65"/>
    </row>
    <row r="1063" spans="1:14" ht="22.5">
      <c r="A1063" s="74" t="s">
        <v>166</v>
      </c>
      <c r="B1063" s="63" t="s">
        <v>167</v>
      </c>
      <c r="C1063" s="64" t="s">
        <v>1055</v>
      </c>
      <c r="D1063" s="65" t="s">
        <v>30</v>
      </c>
      <c r="E1063" s="64" t="s">
        <v>168</v>
      </c>
      <c r="F1063" s="66" t="s">
        <v>75</v>
      </c>
      <c r="G1063" s="66" t="s">
        <v>163</v>
      </c>
      <c r="H1063" s="66" t="s">
        <v>75</v>
      </c>
      <c r="I1063" s="66" t="s">
        <v>75</v>
      </c>
      <c r="J1063" s="64" t="s">
        <v>76</v>
      </c>
      <c r="K1063" s="67">
        <f t="shared" si="18"/>
        <v>13000</v>
      </c>
      <c r="L1063" s="79">
        <v>13000</v>
      </c>
      <c r="M1063" s="69"/>
      <c r="N1063" s="65"/>
    </row>
    <row r="1064" spans="1:14" ht="15">
      <c r="A1064" s="74" t="s">
        <v>169</v>
      </c>
      <c r="B1064" s="63" t="s">
        <v>192</v>
      </c>
      <c r="C1064" s="64" t="s">
        <v>1055</v>
      </c>
      <c r="D1064" s="65" t="s">
        <v>27</v>
      </c>
      <c r="E1064" s="64" t="s">
        <v>74</v>
      </c>
      <c r="F1064" s="66" t="s">
        <v>75</v>
      </c>
      <c r="G1064" s="66" t="s">
        <v>75</v>
      </c>
      <c r="H1064" s="66" t="s">
        <v>75</v>
      </c>
      <c r="I1064" s="66" t="s">
        <v>75</v>
      </c>
      <c r="J1064" s="64" t="s">
        <v>76</v>
      </c>
      <c r="K1064" s="67">
        <f t="shared" si="18"/>
        <v>41000000</v>
      </c>
      <c r="L1064" s="79">
        <v>41000000</v>
      </c>
      <c r="M1064" s="69"/>
      <c r="N1064" s="65"/>
    </row>
    <row r="1065" spans="1:14" ht="33.75">
      <c r="A1065" s="74" t="s">
        <v>215</v>
      </c>
      <c r="B1065" s="63" t="s">
        <v>268</v>
      </c>
      <c r="C1065" s="64" t="s">
        <v>1055</v>
      </c>
      <c r="D1065" s="65" t="s">
        <v>30</v>
      </c>
      <c r="E1065" s="64" t="s">
        <v>74</v>
      </c>
      <c r="F1065" s="66" t="s">
        <v>75</v>
      </c>
      <c r="G1065" s="66" t="s">
        <v>75</v>
      </c>
      <c r="H1065" s="66" t="s">
        <v>75</v>
      </c>
      <c r="I1065" s="66" t="s">
        <v>75</v>
      </c>
      <c r="J1065" s="64" t="s">
        <v>76</v>
      </c>
      <c r="K1065" s="67">
        <f t="shared" ref="K1065:K1128" si="19">SUBTOTAL(9,L1065:M1065)</f>
        <v>4000000</v>
      </c>
      <c r="L1065" s="79">
        <v>4000000</v>
      </c>
      <c r="M1065" s="69"/>
      <c r="N1065" s="65"/>
    </row>
    <row r="1066" spans="1:14" ht="22.5">
      <c r="A1066" s="74" t="s">
        <v>169</v>
      </c>
      <c r="B1066" s="63" t="s">
        <v>1056</v>
      </c>
      <c r="C1066" s="64" t="s">
        <v>1055</v>
      </c>
      <c r="D1066" s="65" t="s">
        <v>30</v>
      </c>
      <c r="E1066" s="64" t="s">
        <v>47</v>
      </c>
      <c r="F1066" s="66" t="s">
        <v>75</v>
      </c>
      <c r="G1066" s="66" t="s">
        <v>163</v>
      </c>
      <c r="H1066" s="66" t="s">
        <v>75</v>
      </c>
      <c r="I1066" s="66" t="s">
        <v>75</v>
      </c>
      <c r="J1066" s="64" t="s">
        <v>76</v>
      </c>
      <c r="K1066" s="67">
        <f t="shared" si="19"/>
        <v>500000</v>
      </c>
      <c r="L1066" s="79">
        <v>500000</v>
      </c>
      <c r="M1066" s="69"/>
      <c r="N1066" s="65"/>
    </row>
    <row r="1067" spans="1:14" ht="22.5">
      <c r="A1067" s="74" t="s">
        <v>169</v>
      </c>
      <c r="B1067" s="63" t="s">
        <v>1057</v>
      </c>
      <c r="C1067" s="64" t="s">
        <v>1055</v>
      </c>
      <c r="D1067" s="65" t="s">
        <v>30</v>
      </c>
      <c r="E1067" s="64" t="s">
        <v>47</v>
      </c>
      <c r="F1067" s="66" t="s">
        <v>75</v>
      </c>
      <c r="G1067" s="66" t="s">
        <v>163</v>
      </c>
      <c r="H1067" s="66" t="s">
        <v>75</v>
      </c>
      <c r="I1067" s="66" t="s">
        <v>75</v>
      </c>
      <c r="J1067" s="64" t="s">
        <v>76</v>
      </c>
      <c r="K1067" s="67">
        <f t="shared" si="19"/>
        <v>500000</v>
      </c>
      <c r="L1067" s="79">
        <v>500000</v>
      </c>
      <c r="M1067" s="69"/>
      <c r="N1067" s="65"/>
    </row>
    <row r="1068" spans="1:14" ht="22.5">
      <c r="A1068" s="74" t="s">
        <v>1058</v>
      </c>
      <c r="B1068" s="63" t="s">
        <v>1059</v>
      </c>
      <c r="C1068" s="64" t="s">
        <v>1055</v>
      </c>
      <c r="D1068" s="65" t="s">
        <v>30</v>
      </c>
      <c r="E1068" s="64" t="s">
        <v>74</v>
      </c>
      <c r="F1068" s="66" t="s">
        <v>75</v>
      </c>
      <c r="G1068" s="66" t="s">
        <v>75</v>
      </c>
      <c r="H1068" s="66" t="s">
        <v>75</v>
      </c>
      <c r="I1068" s="66" t="s">
        <v>75</v>
      </c>
      <c r="J1068" s="64" t="s">
        <v>76</v>
      </c>
      <c r="K1068" s="67">
        <f t="shared" si="19"/>
        <v>6600000</v>
      </c>
      <c r="L1068" s="68"/>
      <c r="M1068" s="79">
        <v>6600000</v>
      </c>
      <c r="N1068" s="65"/>
    </row>
    <row r="1069" spans="1:14" ht="45">
      <c r="A1069" s="74" t="s">
        <v>161</v>
      </c>
      <c r="B1069" s="63" t="s">
        <v>1060</v>
      </c>
      <c r="C1069" s="64" t="s">
        <v>1061</v>
      </c>
      <c r="D1069" s="65" t="s">
        <v>30</v>
      </c>
      <c r="E1069" s="64" t="s">
        <v>47</v>
      </c>
      <c r="F1069" s="66" t="s">
        <v>75</v>
      </c>
      <c r="G1069" s="66" t="s">
        <v>163</v>
      </c>
      <c r="H1069" s="66" t="s">
        <v>75</v>
      </c>
      <c r="I1069" s="66" t="s">
        <v>75</v>
      </c>
      <c r="J1069" s="64" t="s">
        <v>76</v>
      </c>
      <c r="K1069" s="67">
        <f t="shared" si="19"/>
        <v>7100</v>
      </c>
      <c r="L1069" s="79">
        <v>7100</v>
      </c>
      <c r="M1069" s="69"/>
      <c r="N1069" s="65"/>
    </row>
    <row r="1070" spans="1:14" ht="33.75">
      <c r="A1070" s="74" t="s">
        <v>161</v>
      </c>
      <c r="B1070" s="63" t="s">
        <v>1062</v>
      </c>
      <c r="C1070" s="64" t="s">
        <v>1061</v>
      </c>
      <c r="D1070" s="65" t="s">
        <v>30</v>
      </c>
      <c r="E1070" s="64" t="s">
        <v>47</v>
      </c>
      <c r="F1070" s="66" t="s">
        <v>75</v>
      </c>
      <c r="G1070" s="66" t="s">
        <v>163</v>
      </c>
      <c r="H1070" s="66" t="s">
        <v>75</v>
      </c>
      <c r="I1070" s="66" t="s">
        <v>75</v>
      </c>
      <c r="J1070" s="64" t="s">
        <v>76</v>
      </c>
      <c r="K1070" s="67">
        <f t="shared" si="19"/>
        <v>73500</v>
      </c>
      <c r="L1070" s="79">
        <v>73500</v>
      </c>
      <c r="M1070" s="69"/>
      <c r="N1070" s="65"/>
    </row>
    <row r="1071" spans="1:14" ht="33.75">
      <c r="A1071" s="74" t="s">
        <v>161</v>
      </c>
      <c r="B1071" s="63" t="s">
        <v>1063</v>
      </c>
      <c r="C1071" s="64" t="s">
        <v>1061</v>
      </c>
      <c r="D1071" s="65" t="s">
        <v>30</v>
      </c>
      <c r="E1071" s="64" t="s">
        <v>47</v>
      </c>
      <c r="F1071" s="66" t="s">
        <v>75</v>
      </c>
      <c r="G1071" s="66" t="s">
        <v>163</v>
      </c>
      <c r="H1071" s="66" t="s">
        <v>75</v>
      </c>
      <c r="I1071" s="66" t="s">
        <v>75</v>
      </c>
      <c r="J1071" s="64" t="s">
        <v>76</v>
      </c>
      <c r="K1071" s="67">
        <f t="shared" si="19"/>
        <v>18008</v>
      </c>
      <c r="L1071" s="79">
        <v>18008</v>
      </c>
      <c r="M1071" s="69"/>
      <c r="N1071" s="65"/>
    </row>
    <row r="1072" spans="1:14" ht="56.25">
      <c r="A1072" s="74" t="s">
        <v>161</v>
      </c>
      <c r="B1072" s="63" t="s">
        <v>1064</v>
      </c>
      <c r="C1072" s="64" t="s">
        <v>1061</v>
      </c>
      <c r="D1072" s="65" t="s">
        <v>30</v>
      </c>
      <c r="E1072" s="64" t="s">
        <v>47</v>
      </c>
      <c r="F1072" s="66" t="s">
        <v>75</v>
      </c>
      <c r="G1072" s="66" t="s">
        <v>163</v>
      </c>
      <c r="H1072" s="66" t="s">
        <v>75</v>
      </c>
      <c r="I1072" s="66" t="s">
        <v>75</v>
      </c>
      <c r="J1072" s="64" t="s">
        <v>76</v>
      </c>
      <c r="K1072" s="67">
        <f t="shared" si="19"/>
        <v>7100</v>
      </c>
      <c r="L1072" s="79">
        <v>7100</v>
      </c>
      <c r="M1072" s="69"/>
      <c r="N1072" s="65"/>
    </row>
    <row r="1073" spans="1:14" ht="45">
      <c r="A1073" s="74" t="s">
        <v>161</v>
      </c>
      <c r="B1073" s="63" t="s">
        <v>1065</v>
      </c>
      <c r="C1073" s="64" t="s">
        <v>1061</v>
      </c>
      <c r="D1073" s="65" t="s">
        <v>30</v>
      </c>
      <c r="E1073" s="64" t="s">
        <v>47</v>
      </c>
      <c r="F1073" s="66" t="s">
        <v>75</v>
      </c>
      <c r="G1073" s="66" t="s">
        <v>163</v>
      </c>
      <c r="H1073" s="66" t="s">
        <v>75</v>
      </c>
      <c r="I1073" s="66" t="s">
        <v>75</v>
      </c>
      <c r="J1073" s="64" t="s">
        <v>76</v>
      </c>
      <c r="K1073" s="67">
        <f t="shared" si="19"/>
        <v>42000</v>
      </c>
      <c r="L1073" s="79">
        <v>42000</v>
      </c>
      <c r="M1073" s="69"/>
      <c r="N1073" s="65"/>
    </row>
    <row r="1074" spans="1:14" ht="45">
      <c r="A1074" s="74" t="s">
        <v>161</v>
      </c>
      <c r="B1074" s="63" t="s">
        <v>1066</v>
      </c>
      <c r="C1074" s="64" t="s">
        <v>1061</v>
      </c>
      <c r="D1074" s="65" t="s">
        <v>30</v>
      </c>
      <c r="E1074" s="64" t="s">
        <v>47</v>
      </c>
      <c r="F1074" s="66" t="s">
        <v>75</v>
      </c>
      <c r="G1074" s="66" t="s">
        <v>163</v>
      </c>
      <c r="H1074" s="66" t="s">
        <v>75</v>
      </c>
      <c r="I1074" s="66" t="s">
        <v>75</v>
      </c>
      <c r="J1074" s="64" t="s">
        <v>76</v>
      </c>
      <c r="K1074" s="67">
        <f t="shared" si="19"/>
        <v>15000</v>
      </c>
      <c r="L1074" s="79">
        <v>15000</v>
      </c>
      <c r="M1074" s="69"/>
      <c r="N1074" s="65"/>
    </row>
    <row r="1075" spans="1:14" ht="33.75">
      <c r="A1075" s="74" t="s">
        <v>161</v>
      </c>
      <c r="B1075" s="63" t="s">
        <v>1067</v>
      </c>
      <c r="C1075" s="64" t="s">
        <v>1061</v>
      </c>
      <c r="D1075" s="65" t="s">
        <v>30</v>
      </c>
      <c r="E1075" s="64" t="s">
        <v>47</v>
      </c>
      <c r="F1075" s="66" t="s">
        <v>75</v>
      </c>
      <c r="G1075" s="66" t="s">
        <v>163</v>
      </c>
      <c r="H1075" s="66" t="s">
        <v>75</v>
      </c>
      <c r="I1075" s="66" t="s">
        <v>75</v>
      </c>
      <c r="J1075" s="64" t="s">
        <v>76</v>
      </c>
      <c r="K1075" s="67">
        <f t="shared" si="19"/>
        <v>7100</v>
      </c>
      <c r="L1075" s="79">
        <v>7100</v>
      </c>
      <c r="M1075" s="69"/>
      <c r="N1075" s="65"/>
    </row>
    <row r="1076" spans="1:14" ht="22.5">
      <c r="A1076" s="74" t="s">
        <v>161</v>
      </c>
      <c r="B1076" s="63" t="s">
        <v>1068</v>
      </c>
      <c r="C1076" s="64" t="s">
        <v>1061</v>
      </c>
      <c r="D1076" s="65" t="s">
        <v>30</v>
      </c>
      <c r="E1076" s="64" t="s">
        <v>47</v>
      </c>
      <c r="F1076" s="66" t="s">
        <v>75</v>
      </c>
      <c r="G1076" s="66" t="s">
        <v>163</v>
      </c>
      <c r="H1076" s="66" t="s">
        <v>75</v>
      </c>
      <c r="I1076" s="66" t="s">
        <v>75</v>
      </c>
      <c r="J1076" s="64" t="s">
        <v>76</v>
      </c>
      <c r="K1076" s="67">
        <f t="shared" si="19"/>
        <v>20024</v>
      </c>
      <c r="L1076" s="79">
        <v>20024</v>
      </c>
      <c r="M1076" s="69"/>
      <c r="N1076" s="65"/>
    </row>
    <row r="1077" spans="1:14" ht="22.5">
      <c r="A1077" s="74" t="s">
        <v>161</v>
      </c>
      <c r="B1077" s="63" t="s">
        <v>1069</v>
      </c>
      <c r="C1077" s="64" t="s">
        <v>1061</v>
      </c>
      <c r="D1077" s="65" t="s">
        <v>30</v>
      </c>
      <c r="E1077" s="64" t="s">
        <v>47</v>
      </c>
      <c r="F1077" s="66" t="s">
        <v>75</v>
      </c>
      <c r="G1077" s="66" t="s">
        <v>163</v>
      </c>
      <c r="H1077" s="66" t="s">
        <v>75</v>
      </c>
      <c r="I1077" s="66" t="s">
        <v>75</v>
      </c>
      <c r="J1077" s="64" t="s">
        <v>76</v>
      </c>
      <c r="K1077" s="67">
        <f t="shared" si="19"/>
        <v>70000</v>
      </c>
      <c r="L1077" s="79">
        <v>70000</v>
      </c>
      <c r="M1077" s="69"/>
      <c r="N1077" s="65"/>
    </row>
    <row r="1078" spans="1:14" ht="45">
      <c r="A1078" s="74" t="s">
        <v>161</v>
      </c>
      <c r="B1078" s="63" t="s">
        <v>1070</v>
      </c>
      <c r="C1078" s="64" t="s">
        <v>1061</v>
      </c>
      <c r="D1078" s="65" t="s">
        <v>30</v>
      </c>
      <c r="E1078" s="64" t="s">
        <v>47</v>
      </c>
      <c r="F1078" s="66" t="s">
        <v>75</v>
      </c>
      <c r="G1078" s="66" t="s">
        <v>163</v>
      </c>
      <c r="H1078" s="66" t="s">
        <v>75</v>
      </c>
      <c r="I1078" s="66" t="s">
        <v>75</v>
      </c>
      <c r="J1078" s="64" t="s">
        <v>76</v>
      </c>
      <c r="K1078" s="67">
        <f t="shared" si="19"/>
        <v>49000</v>
      </c>
      <c r="L1078" s="79">
        <v>49000</v>
      </c>
      <c r="M1078" s="69"/>
      <c r="N1078" s="65"/>
    </row>
    <row r="1079" spans="1:14" ht="45">
      <c r="A1079" s="74" t="s">
        <v>161</v>
      </c>
      <c r="B1079" s="63" t="s">
        <v>1071</v>
      </c>
      <c r="C1079" s="64" t="s">
        <v>1061</v>
      </c>
      <c r="D1079" s="65" t="s">
        <v>30</v>
      </c>
      <c r="E1079" s="64" t="s">
        <v>47</v>
      </c>
      <c r="F1079" s="66" t="s">
        <v>75</v>
      </c>
      <c r="G1079" s="66" t="s">
        <v>163</v>
      </c>
      <c r="H1079" s="66" t="s">
        <v>75</v>
      </c>
      <c r="I1079" s="66" t="s">
        <v>75</v>
      </c>
      <c r="J1079" s="64" t="s">
        <v>76</v>
      </c>
      <c r="K1079" s="67">
        <f t="shared" si="19"/>
        <v>15000</v>
      </c>
      <c r="L1079" s="79">
        <v>15000</v>
      </c>
      <c r="M1079" s="69"/>
      <c r="N1079" s="65"/>
    </row>
    <row r="1080" spans="1:14" ht="45">
      <c r="A1080" s="74" t="s">
        <v>161</v>
      </c>
      <c r="B1080" s="63" t="s">
        <v>1072</v>
      </c>
      <c r="C1080" s="64" t="s">
        <v>1061</v>
      </c>
      <c r="D1080" s="65" t="s">
        <v>30</v>
      </c>
      <c r="E1080" s="64" t="s">
        <v>47</v>
      </c>
      <c r="F1080" s="66" t="s">
        <v>75</v>
      </c>
      <c r="G1080" s="66" t="s">
        <v>163</v>
      </c>
      <c r="H1080" s="66" t="s">
        <v>75</v>
      </c>
      <c r="I1080" s="66" t="s">
        <v>75</v>
      </c>
      <c r="J1080" s="64" t="s">
        <v>76</v>
      </c>
      <c r="K1080" s="67">
        <f t="shared" si="19"/>
        <v>60000</v>
      </c>
      <c r="L1080" s="79">
        <v>60000</v>
      </c>
      <c r="M1080" s="69"/>
      <c r="N1080" s="65"/>
    </row>
    <row r="1081" spans="1:14" ht="45">
      <c r="A1081" s="74" t="s">
        <v>161</v>
      </c>
      <c r="B1081" s="63" t="s">
        <v>1073</v>
      </c>
      <c r="C1081" s="64" t="s">
        <v>1061</v>
      </c>
      <c r="D1081" s="65" t="s">
        <v>30</v>
      </c>
      <c r="E1081" s="64" t="s">
        <v>47</v>
      </c>
      <c r="F1081" s="66" t="s">
        <v>75</v>
      </c>
      <c r="G1081" s="66" t="s">
        <v>163</v>
      </c>
      <c r="H1081" s="66" t="s">
        <v>75</v>
      </c>
      <c r="I1081" s="66" t="s">
        <v>75</v>
      </c>
      <c r="J1081" s="64" t="s">
        <v>76</v>
      </c>
      <c r="K1081" s="67">
        <f t="shared" si="19"/>
        <v>13000</v>
      </c>
      <c r="L1081" s="79">
        <v>13000</v>
      </c>
      <c r="M1081" s="69"/>
      <c r="N1081" s="65"/>
    </row>
    <row r="1082" spans="1:14" ht="22.5">
      <c r="A1082" s="74" t="s">
        <v>161</v>
      </c>
      <c r="B1082" s="63" t="s">
        <v>545</v>
      </c>
      <c r="C1082" s="64" t="s">
        <v>1061</v>
      </c>
      <c r="D1082" s="65" t="s">
        <v>30</v>
      </c>
      <c r="E1082" s="64" t="s">
        <v>47</v>
      </c>
      <c r="F1082" s="66" t="s">
        <v>75</v>
      </c>
      <c r="G1082" s="66" t="s">
        <v>163</v>
      </c>
      <c r="H1082" s="66" t="s">
        <v>75</v>
      </c>
      <c r="I1082" s="66" t="s">
        <v>75</v>
      </c>
      <c r="J1082" s="64" t="s">
        <v>76</v>
      </c>
      <c r="K1082" s="67">
        <f t="shared" si="19"/>
        <v>50000</v>
      </c>
      <c r="L1082" s="79">
        <v>50000</v>
      </c>
      <c r="M1082" s="69"/>
      <c r="N1082" s="65"/>
    </row>
    <row r="1083" spans="1:14" ht="22.5">
      <c r="A1083" s="74" t="s">
        <v>166</v>
      </c>
      <c r="B1083" s="63" t="s">
        <v>167</v>
      </c>
      <c r="C1083" s="64" t="s">
        <v>1061</v>
      </c>
      <c r="D1083" s="65" t="s">
        <v>30</v>
      </c>
      <c r="E1083" s="64" t="s">
        <v>168</v>
      </c>
      <c r="F1083" s="66" t="s">
        <v>75</v>
      </c>
      <c r="G1083" s="66" t="s">
        <v>163</v>
      </c>
      <c r="H1083" s="66" t="s">
        <v>75</v>
      </c>
      <c r="I1083" s="66" t="s">
        <v>75</v>
      </c>
      <c r="J1083" s="64" t="s">
        <v>76</v>
      </c>
      <c r="K1083" s="67">
        <f t="shared" si="19"/>
        <v>44806</v>
      </c>
      <c r="L1083" s="79">
        <v>44806</v>
      </c>
      <c r="M1083" s="69"/>
      <c r="N1083" s="65"/>
    </row>
    <row r="1084" spans="1:14" ht="22.5">
      <c r="A1084" s="74" t="s">
        <v>169</v>
      </c>
      <c r="B1084" s="63" t="s">
        <v>868</v>
      </c>
      <c r="C1084" s="64" t="s">
        <v>1061</v>
      </c>
      <c r="D1084" s="65" t="s">
        <v>30</v>
      </c>
      <c r="E1084" s="64" t="s">
        <v>47</v>
      </c>
      <c r="F1084" s="66" t="s">
        <v>75</v>
      </c>
      <c r="G1084" s="66" t="s">
        <v>163</v>
      </c>
      <c r="H1084" s="66" t="s">
        <v>75</v>
      </c>
      <c r="I1084" s="66" t="s">
        <v>75</v>
      </c>
      <c r="J1084" s="64" t="s">
        <v>76</v>
      </c>
      <c r="K1084" s="67">
        <f t="shared" si="19"/>
        <v>20237</v>
      </c>
      <c r="L1084" s="79">
        <v>20237</v>
      </c>
      <c r="M1084" s="69"/>
      <c r="N1084" s="65"/>
    </row>
    <row r="1085" spans="1:14" ht="22.5">
      <c r="A1085" s="74" t="s">
        <v>169</v>
      </c>
      <c r="B1085" s="63" t="s">
        <v>718</v>
      </c>
      <c r="C1085" s="64" t="s">
        <v>1061</v>
      </c>
      <c r="D1085" s="65" t="s">
        <v>30</v>
      </c>
      <c r="E1085" s="64" t="s">
        <v>47</v>
      </c>
      <c r="F1085" s="66" t="s">
        <v>75</v>
      </c>
      <c r="G1085" s="66" t="s">
        <v>163</v>
      </c>
      <c r="H1085" s="66" t="s">
        <v>75</v>
      </c>
      <c r="I1085" s="66" t="s">
        <v>75</v>
      </c>
      <c r="J1085" s="64" t="s">
        <v>76</v>
      </c>
      <c r="K1085" s="67">
        <f t="shared" si="19"/>
        <v>45000</v>
      </c>
      <c r="L1085" s="79">
        <v>45000</v>
      </c>
      <c r="M1085" s="69"/>
      <c r="N1085" s="65"/>
    </row>
    <row r="1086" spans="1:14" ht="22.5">
      <c r="A1086" s="74" t="s">
        <v>169</v>
      </c>
      <c r="B1086" s="63" t="s">
        <v>1074</v>
      </c>
      <c r="C1086" s="64" t="s">
        <v>1061</v>
      </c>
      <c r="D1086" s="65" t="s">
        <v>30</v>
      </c>
      <c r="E1086" s="64" t="s">
        <v>47</v>
      </c>
      <c r="F1086" s="66" t="s">
        <v>75</v>
      </c>
      <c r="G1086" s="66" t="s">
        <v>163</v>
      </c>
      <c r="H1086" s="66" t="s">
        <v>75</v>
      </c>
      <c r="I1086" s="66" t="s">
        <v>75</v>
      </c>
      <c r="J1086" s="64" t="s">
        <v>76</v>
      </c>
      <c r="K1086" s="67">
        <f t="shared" si="19"/>
        <v>7200</v>
      </c>
      <c r="L1086" s="79">
        <v>7200</v>
      </c>
      <c r="M1086" s="69"/>
      <c r="N1086" s="65"/>
    </row>
    <row r="1087" spans="1:14" ht="33.75">
      <c r="A1087" s="74" t="s">
        <v>169</v>
      </c>
      <c r="B1087" s="63" t="s">
        <v>1075</v>
      </c>
      <c r="C1087" s="64" t="s">
        <v>1061</v>
      </c>
      <c r="D1087" s="65" t="s">
        <v>30</v>
      </c>
      <c r="E1087" s="64" t="s">
        <v>47</v>
      </c>
      <c r="F1087" s="66" t="s">
        <v>75</v>
      </c>
      <c r="G1087" s="66" t="s">
        <v>163</v>
      </c>
      <c r="H1087" s="66" t="s">
        <v>75</v>
      </c>
      <c r="I1087" s="66" t="s">
        <v>75</v>
      </c>
      <c r="J1087" s="64" t="s">
        <v>76</v>
      </c>
      <c r="K1087" s="67">
        <f t="shared" si="19"/>
        <v>50000</v>
      </c>
      <c r="L1087" s="79">
        <v>50000</v>
      </c>
      <c r="M1087" s="69"/>
      <c r="N1087" s="65"/>
    </row>
    <row r="1088" spans="1:14" ht="22.5">
      <c r="A1088" s="74" t="s">
        <v>166</v>
      </c>
      <c r="B1088" s="63" t="s">
        <v>167</v>
      </c>
      <c r="C1088" s="64" t="s">
        <v>1076</v>
      </c>
      <c r="D1088" s="65" t="s">
        <v>30</v>
      </c>
      <c r="E1088" s="64" t="s">
        <v>168</v>
      </c>
      <c r="F1088" s="66" t="s">
        <v>75</v>
      </c>
      <c r="G1088" s="66" t="s">
        <v>163</v>
      </c>
      <c r="H1088" s="66" t="s">
        <v>75</v>
      </c>
      <c r="I1088" s="66" t="s">
        <v>75</v>
      </c>
      <c r="J1088" s="64" t="s">
        <v>76</v>
      </c>
      <c r="K1088" s="67">
        <f t="shared" si="19"/>
        <v>69781</v>
      </c>
      <c r="L1088" s="79">
        <v>69781</v>
      </c>
      <c r="M1088" s="69"/>
      <c r="N1088" s="65"/>
    </row>
    <row r="1089" spans="1:14" ht="22.5">
      <c r="A1089" s="74" t="s">
        <v>166</v>
      </c>
      <c r="B1089" s="63" t="s">
        <v>1077</v>
      </c>
      <c r="C1089" s="64" t="s">
        <v>1076</v>
      </c>
      <c r="D1089" s="65" t="s">
        <v>30</v>
      </c>
      <c r="E1089" s="64" t="s">
        <v>47</v>
      </c>
      <c r="F1089" s="66" t="s">
        <v>75</v>
      </c>
      <c r="G1089" s="66" t="s">
        <v>163</v>
      </c>
      <c r="H1089" s="66" t="s">
        <v>75</v>
      </c>
      <c r="I1089" s="66" t="s">
        <v>75</v>
      </c>
      <c r="J1089" s="64" t="s">
        <v>76</v>
      </c>
      <c r="K1089" s="67">
        <f t="shared" si="19"/>
        <v>65550</v>
      </c>
      <c r="L1089" s="79">
        <v>65550</v>
      </c>
      <c r="M1089" s="69"/>
      <c r="N1089" s="65"/>
    </row>
    <row r="1090" spans="1:14" ht="22.5">
      <c r="A1090" s="74" t="s">
        <v>176</v>
      </c>
      <c r="B1090" s="63" t="s">
        <v>1078</v>
      </c>
      <c r="C1090" s="64" t="s">
        <v>1079</v>
      </c>
      <c r="D1090" s="65" t="s">
        <v>30</v>
      </c>
      <c r="E1090" s="64" t="s">
        <v>74</v>
      </c>
      <c r="F1090" s="66" t="s">
        <v>75</v>
      </c>
      <c r="G1090" s="66" t="s">
        <v>75</v>
      </c>
      <c r="H1090" s="66" t="s">
        <v>75</v>
      </c>
      <c r="I1090" s="66" t="s">
        <v>75</v>
      </c>
      <c r="J1090" s="64" t="s">
        <v>76</v>
      </c>
      <c r="K1090" s="67">
        <f t="shared" si="19"/>
        <v>10000000</v>
      </c>
      <c r="L1090" s="79">
        <v>10000000</v>
      </c>
      <c r="M1090" s="69"/>
      <c r="N1090" s="65"/>
    </row>
    <row r="1091" spans="1:14" ht="15">
      <c r="A1091" s="74" t="s">
        <v>451</v>
      </c>
      <c r="B1091" s="63" t="s">
        <v>1080</v>
      </c>
      <c r="C1091" s="64" t="s">
        <v>1081</v>
      </c>
      <c r="D1091" s="65" t="s">
        <v>30</v>
      </c>
      <c r="E1091" s="64" t="s">
        <v>74</v>
      </c>
      <c r="F1091" s="66" t="s">
        <v>75</v>
      </c>
      <c r="G1091" s="66" t="s">
        <v>75</v>
      </c>
      <c r="H1091" s="66" t="s">
        <v>75</v>
      </c>
      <c r="I1091" s="66" t="s">
        <v>75</v>
      </c>
      <c r="J1091" s="64" t="s">
        <v>76</v>
      </c>
      <c r="K1091" s="67">
        <f t="shared" si="19"/>
        <v>66968060</v>
      </c>
      <c r="L1091" s="79">
        <v>66968060</v>
      </c>
      <c r="M1091" s="69"/>
      <c r="N1091" s="65"/>
    </row>
    <row r="1092" spans="1:14" ht="22.5">
      <c r="A1092" s="74" t="s">
        <v>161</v>
      </c>
      <c r="B1092" s="63" t="s">
        <v>629</v>
      </c>
      <c r="C1092" s="64" t="s">
        <v>1082</v>
      </c>
      <c r="D1092" s="65" t="s">
        <v>30</v>
      </c>
      <c r="E1092" s="64" t="s">
        <v>47</v>
      </c>
      <c r="F1092" s="66" t="s">
        <v>75</v>
      </c>
      <c r="G1092" s="66" t="s">
        <v>163</v>
      </c>
      <c r="H1092" s="66" t="s">
        <v>75</v>
      </c>
      <c r="I1092" s="66" t="s">
        <v>75</v>
      </c>
      <c r="J1092" s="64" t="s">
        <v>76</v>
      </c>
      <c r="K1092" s="67">
        <f t="shared" si="19"/>
        <v>192200</v>
      </c>
      <c r="L1092" s="79">
        <v>192200</v>
      </c>
      <c r="M1092" s="69"/>
      <c r="N1092" s="65"/>
    </row>
    <row r="1093" spans="1:14" ht="33.75">
      <c r="A1093" s="74" t="s">
        <v>161</v>
      </c>
      <c r="B1093" s="63" t="s">
        <v>1083</v>
      </c>
      <c r="C1093" s="64" t="s">
        <v>1084</v>
      </c>
      <c r="D1093" s="65" t="s">
        <v>30</v>
      </c>
      <c r="E1093" s="64" t="s">
        <v>74</v>
      </c>
      <c r="F1093" s="66" t="s">
        <v>75</v>
      </c>
      <c r="G1093" s="66" t="s">
        <v>75</v>
      </c>
      <c r="H1093" s="66" t="s">
        <v>75</v>
      </c>
      <c r="I1093" s="66" t="s">
        <v>75</v>
      </c>
      <c r="J1093" s="64" t="s">
        <v>76</v>
      </c>
      <c r="K1093" s="67">
        <f t="shared" si="19"/>
        <v>1300000</v>
      </c>
      <c r="L1093" s="79">
        <v>1300000</v>
      </c>
      <c r="M1093" s="69"/>
      <c r="N1093" s="65"/>
    </row>
    <row r="1094" spans="1:14" ht="45">
      <c r="A1094" s="74" t="s">
        <v>161</v>
      </c>
      <c r="B1094" s="63" t="s">
        <v>1085</v>
      </c>
      <c r="C1094" s="64" t="s">
        <v>1084</v>
      </c>
      <c r="D1094" s="65" t="s">
        <v>30</v>
      </c>
      <c r="E1094" s="64" t="s">
        <v>74</v>
      </c>
      <c r="F1094" s="66" t="s">
        <v>75</v>
      </c>
      <c r="G1094" s="66" t="s">
        <v>75</v>
      </c>
      <c r="H1094" s="66" t="s">
        <v>75</v>
      </c>
      <c r="I1094" s="66" t="s">
        <v>75</v>
      </c>
      <c r="J1094" s="64" t="s">
        <v>76</v>
      </c>
      <c r="K1094" s="67">
        <f t="shared" si="19"/>
        <v>2840000</v>
      </c>
      <c r="L1094" s="79">
        <v>2840000</v>
      </c>
      <c r="M1094" s="69"/>
      <c r="N1094" s="65"/>
    </row>
    <row r="1095" spans="1:14" ht="33.75">
      <c r="A1095" s="74" t="s">
        <v>161</v>
      </c>
      <c r="B1095" s="63" t="s">
        <v>1086</v>
      </c>
      <c r="C1095" s="64" t="s">
        <v>1084</v>
      </c>
      <c r="D1095" s="65" t="s">
        <v>30</v>
      </c>
      <c r="E1095" s="64" t="s">
        <v>47</v>
      </c>
      <c r="F1095" s="66" t="s">
        <v>75</v>
      </c>
      <c r="G1095" s="66" t="s">
        <v>163</v>
      </c>
      <c r="H1095" s="66" t="s">
        <v>75</v>
      </c>
      <c r="I1095" s="66" t="s">
        <v>75</v>
      </c>
      <c r="J1095" s="64" t="s">
        <v>76</v>
      </c>
      <c r="K1095" s="67">
        <f t="shared" si="19"/>
        <v>700000</v>
      </c>
      <c r="L1095" s="79">
        <v>700000</v>
      </c>
      <c r="M1095" s="69"/>
      <c r="N1095" s="65"/>
    </row>
    <row r="1096" spans="1:14" ht="22.5">
      <c r="A1096" s="74" t="s">
        <v>166</v>
      </c>
      <c r="B1096" s="63" t="s">
        <v>167</v>
      </c>
      <c r="C1096" s="64" t="s">
        <v>1087</v>
      </c>
      <c r="D1096" s="65" t="s">
        <v>30</v>
      </c>
      <c r="E1096" s="64" t="s">
        <v>168</v>
      </c>
      <c r="F1096" s="66" t="s">
        <v>75</v>
      </c>
      <c r="G1096" s="66" t="s">
        <v>163</v>
      </c>
      <c r="H1096" s="66" t="s">
        <v>75</v>
      </c>
      <c r="I1096" s="66" t="s">
        <v>75</v>
      </c>
      <c r="J1096" s="64" t="s">
        <v>76</v>
      </c>
      <c r="K1096" s="67">
        <f t="shared" si="19"/>
        <v>230816</v>
      </c>
      <c r="L1096" s="79">
        <v>230816</v>
      </c>
      <c r="M1096" s="69"/>
      <c r="N1096" s="65"/>
    </row>
    <row r="1097" spans="1:14" ht="22.5">
      <c r="A1097" s="74" t="s">
        <v>169</v>
      </c>
      <c r="B1097" s="63" t="s">
        <v>199</v>
      </c>
      <c r="C1097" s="64" t="s">
        <v>1087</v>
      </c>
      <c r="D1097" s="65" t="s">
        <v>30</v>
      </c>
      <c r="E1097" s="64" t="s">
        <v>47</v>
      </c>
      <c r="F1097" s="66" t="s">
        <v>75</v>
      </c>
      <c r="G1097" s="66" t="s">
        <v>163</v>
      </c>
      <c r="H1097" s="66" t="s">
        <v>75</v>
      </c>
      <c r="I1097" s="66" t="s">
        <v>75</v>
      </c>
      <c r="J1097" s="64" t="s">
        <v>76</v>
      </c>
      <c r="K1097" s="67">
        <f t="shared" si="19"/>
        <v>81129</v>
      </c>
      <c r="L1097" s="79">
        <v>81129</v>
      </c>
      <c r="M1097" s="69"/>
      <c r="N1097" s="65"/>
    </row>
    <row r="1098" spans="1:14" ht="22.5">
      <c r="A1098" s="74" t="s">
        <v>169</v>
      </c>
      <c r="B1098" s="63" t="s">
        <v>172</v>
      </c>
      <c r="C1098" s="64" t="s">
        <v>1087</v>
      </c>
      <c r="D1098" s="65" t="s">
        <v>30</v>
      </c>
      <c r="E1098" s="64" t="s">
        <v>47</v>
      </c>
      <c r="F1098" s="66" t="s">
        <v>75</v>
      </c>
      <c r="G1098" s="66" t="s">
        <v>163</v>
      </c>
      <c r="H1098" s="66" t="s">
        <v>75</v>
      </c>
      <c r="I1098" s="66" t="s">
        <v>75</v>
      </c>
      <c r="J1098" s="64" t="s">
        <v>76</v>
      </c>
      <c r="K1098" s="67">
        <f t="shared" si="19"/>
        <v>23100</v>
      </c>
      <c r="L1098" s="79">
        <v>23100</v>
      </c>
      <c r="M1098" s="69"/>
      <c r="N1098" s="65"/>
    </row>
    <row r="1099" spans="1:14" ht="22.5">
      <c r="A1099" s="74" t="s">
        <v>166</v>
      </c>
      <c r="B1099" s="63" t="s">
        <v>167</v>
      </c>
      <c r="C1099" s="64" t="s">
        <v>1088</v>
      </c>
      <c r="D1099" s="65" t="s">
        <v>30</v>
      </c>
      <c r="E1099" s="64" t="s">
        <v>168</v>
      </c>
      <c r="F1099" s="66" t="s">
        <v>75</v>
      </c>
      <c r="G1099" s="66" t="s">
        <v>163</v>
      </c>
      <c r="H1099" s="66" t="s">
        <v>75</v>
      </c>
      <c r="I1099" s="66" t="s">
        <v>75</v>
      </c>
      <c r="J1099" s="64" t="s">
        <v>76</v>
      </c>
      <c r="K1099" s="67">
        <f t="shared" si="19"/>
        <v>80700</v>
      </c>
      <c r="L1099" s="79">
        <v>80700</v>
      </c>
      <c r="M1099" s="69"/>
      <c r="N1099" s="65"/>
    </row>
    <row r="1100" spans="1:14" ht="22.5">
      <c r="A1100" s="74" t="s">
        <v>169</v>
      </c>
      <c r="B1100" s="63" t="s">
        <v>199</v>
      </c>
      <c r="C1100" s="64" t="s">
        <v>1088</v>
      </c>
      <c r="D1100" s="65" t="s">
        <v>30</v>
      </c>
      <c r="E1100" s="64" t="s">
        <v>47</v>
      </c>
      <c r="F1100" s="66" t="s">
        <v>75</v>
      </c>
      <c r="G1100" s="66" t="s">
        <v>163</v>
      </c>
      <c r="H1100" s="66" t="s">
        <v>75</v>
      </c>
      <c r="I1100" s="66" t="s">
        <v>75</v>
      </c>
      <c r="J1100" s="64" t="s">
        <v>76</v>
      </c>
      <c r="K1100" s="67">
        <f t="shared" si="19"/>
        <v>67500</v>
      </c>
      <c r="L1100" s="79">
        <v>67500</v>
      </c>
      <c r="M1100" s="69"/>
      <c r="N1100" s="65"/>
    </row>
    <row r="1101" spans="1:14" ht="22.5">
      <c r="A1101" s="74" t="s">
        <v>169</v>
      </c>
      <c r="B1101" s="63" t="s">
        <v>304</v>
      </c>
      <c r="C1101" s="64" t="s">
        <v>1088</v>
      </c>
      <c r="D1101" s="65" t="s">
        <v>30</v>
      </c>
      <c r="E1101" s="64" t="s">
        <v>47</v>
      </c>
      <c r="F1101" s="66" t="s">
        <v>75</v>
      </c>
      <c r="G1101" s="66" t="s">
        <v>163</v>
      </c>
      <c r="H1101" s="66" t="s">
        <v>75</v>
      </c>
      <c r="I1101" s="66" t="s">
        <v>75</v>
      </c>
      <c r="J1101" s="64" t="s">
        <v>76</v>
      </c>
      <c r="K1101" s="67">
        <f t="shared" si="19"/>
        <v>47300</v>
      </c>
      <c r="L1101" s="79">
        <v>47300</v>
      </c>
      <c r="M1101" s="69"/>
      <c r="N1101" s="65"/>
    </row>
    <row r="1102" spans="1:14" ht="22.5">
      <c r="A1102" s="74" t="s">
        <v>166</v>
      </c>
      <c r="B1102" s="63" t="s">
        <v>167</v>
      </c>
      <c r="C1102" s="64" t="s">
        <v>1089</v>
      </c>
      <c r="D1102" s="65" t="s">
        <v>30</v>
      </c>
      <c r="E1102" s="64" t="s">
        <v>168</v>
      </c>
      <c r="F1102" s="66" t="s">
        <v>75</v>
      </c>
      <c r="G1102" s="66" t="s">
        <v>163</v>
      </c>
      <c r="H1102" s="66" t="s">
        <v>75</v>
      </c>
      <c r="I1102" s="66" t="s">
        <v>75</v>
      </c>
      <c r="J1102" s="64" t="s">
        <v>76</v>
      </c>
      <c r="K1102" s="67">
        <f t="shared" si="19"/>
        <v>282067</v>
      </c>
      <c r="L1102" s="79">
        <v>282067</v>
      </c>
      <c r="M1102" s="69"/>
      <c r="N1102" s="65"/>
    </row>
    <row r="1103" spans="1:14" ht="22.5">
      <c r="A1103" s="74" t="s">
        <v>169</v>
      </c>
      <c r="B1103" s="63" t="s">
        <v>199</v>
      </c>
      <c r="C1103" s="64" t="s">
        <v>1089</v>
      </c>
      <c r="D1103" s="65" t="s">
        <v>30</v>
      </c>
      <c r="E1103" s="64" t="s">
        <v>47</v>
      </c>
      <c r="F1103" s="66" t="s">
        <v>75</v>
      </c>
      <c r="G1103" s="66" t="s">
        <v>163</v>
      </c>
      <c r="H1103" s="66" t="s">
        <v>75</v>
      </c>
      <c r="I1103" s="66" t="s">
        <v>75</v>
      </c>
      <c r="J1103" s="64" t="s">
        <v>76</v>
      </c>
      <c r="K1103" s="67">
        <f t="shared" si="19"/>
        <v>70725</v>
      </c>
      <c r="L1103" s="79">
        <v>70725</v>
      </c>
      <c r="M1103" s="69"/>
      <c r="N1103" s="65"/>
    </row>
    <row r="1104" spans="1:14" ht="22.5">
      <c r="A1104" s="74" t="s">
        <v>169</v>
      </c>
      <c r="B1104" s="63" t="s">
        <v>172</v>
      </c>
      <c r="C1104" s="64" t="s">
        <v>1089</v>
      </c>
      <c r="D1104" s="65" t="s">
        <v>30</v>
      </c>
      <c r="E1104" s="64" t="s">
        <v>47</v>
      </c>
      <c r="F1104" s="66" t="s">
        <v>75</v>
      </c>
      <c r="G1104" s="66" t="s">
        <v>163</v>
      </c>
      <c r="H1104" s="66" t="s">
        <v>75</v>
      </c>
      <c r="I1104" s="66" t="s">
        <v>75</v>
      </c>
      <c r="J1104" s="64" t="s">
        <v>76</v>
      </c>
      <c r="K1104" s="67">
        <f t="shared" si="19"/>
        <v>237500</v>
      </c>
      <c r="L1104" s="79">
        <v>237500</v>
      </c>
      <c r="M1104" s="69"/>
      <c r="N1104" s="65"/>
    </row>
    <row r="1105" spans="1:14" ht="45">
      <c r="A1105" s="74" t="s">
        <v>1090</v>
      </c>
      <c r="B1105" s="63" t="s">
        <v>1091</v>
      </c>
      <c r="C1105" s="64" t="s">
        <v>1089</v>
      </c>
      <c r="D1105" s="65" t="s">
        <v>30</v>
      </c>
      <c r="E1105" s="64" t="s">
        <v>47</v>
      </c>
      <c r="F1105" s="66" t="s">
        <v>75</v>
      </c>
      <c r="G1105" s="66" t="s">
        <v>163</v>
      </c>
      <c r="H1105" s="66" t="s">
        <v>75</v>
      </c>
      <c r="I1105" s="66" t="s">
        <v>75</v>
      </c>
      <c r="J1105" s="64" t="s">
        <v>76</v>
      </c>
      <c r="K1105" s="67">
        <f t="shared" si="19"/>
        <v>100000</v>
      </c>
      <c r="L1105" s="79">
        <v>100000</v>
      </c>
      <c r="M1105" s="69"/>
      <c r="N1105" s="65"/>
    </row>
    <row r="1106" spans="1:14" ht="22.5">
      <c r="A1106" s="74" t="s">
        <v>161</v>
      </c>
      <c r="B1106" s="63" t="s">
        <v>616</v>
      </c>
      <c r="C1106" s="64" t="s">
        <v>1092</v>
      </c>
      <c r="D1106" s="65" t="s">
        <v>30</v>
      </c>
      <c r="E1106" s="64" t="s">
        <v>47</v>
      </c>
      <c r="F1106" s="66" t="s">
        <v>75</v>
      </c>
      <c r="G1106" s="66" t="s">
        <v>163</v>
      </c>
      <c r="H1106" s="66" t="s">
        <v>75</v>
      </c>
      <c r="I1106" s="66" t="s">
        <v>75</v>
      </c>
      <c r="J1106" s="64" t="s">
        <v>76</v>
      </c>
      <c r="K1106" s="67">
        <f t="shared" si="19"/>
        <v>48400</v>
      </c>
      <c r="L1106" s="79">
        <v>48400</v>
      </c>
      <c r="M1106" s="69"/>
      <c r="N1106" s="65"/>
    </row>
    <row r="1107" spans="1:14" ht="22.5">
      <c r="A1107" s="74" t="s">
        <v>166</v>
      </c>
      <c r="B1107" s="63" t="s">
        <v>167</v>
      </c>
      <c r="C1107" s="64" t="s">
        <v>1092</v>
      </c>
      <c r="D1107" s="65" t="s">
        <v>30</v>
      </c>
      <c r="E1107" s="64" t="s">
        <v>168</v>
      </c>
      <c r="F1107" s="66" t="s">
        <v>75</v>
      </c>
      <c r="G1107" s="66" t="s">
        <v>163</v>
      </c>
      <c r="H1107" s="66" t="s">
        <v>75</v>
      </c>
      <c r="I1107" s="66" t="s">
        <v>75</v>
      </c>
      <c r="J1107" s="64" t="s">
        <v>76</v>
      </c>
      <c r="K1107" s="67">
        <f t="shared" si="19"/>
        <v>31361</v>
      </c>
      <c r="L1107" s="79">
        <v>31361</v>
      </c>
      <c r="M1107" s="69"/>
      <c r="N1107" s="65"/>
    </row>
    <row r="1108" spans="1:14" ht="22.5">
      <c r="A1108" s="74" t="s">
        <v>169</v>
      </c>
      <c r="B1108" s="63" t="s">
        <v>206</v>
      </c>
      <c r="C1108" s="64" t="s">
        <v>1092</v>
      </c>
      <c r="D1108" s="65" t="s">
        <v>30</v>
      </c>
      <c r="E1108" s="64" t="s">
        <v>47</v>
      </c>
      <c r="F1108" s="66" t="s">
        <v>75</v>
      </c>
      <c r="G1108" s="66" t="s">
        <v>163</v>
      </c>
      <c r="H1108" s="66" t="s">
        <v>75</v>
      </c>
      <c r="I1108" s="66" t="s">
        <v>75</v>
      </c>
      <c r="J1108" s="64" t="s">
        <v>76</v>
      </c>
      <c r="K1108" s="67">
        <f t="shared" si="19"/>
        <v>4000</v>
      </c>
      <c r="L1108" s="79">
        <v>4000</v>
      </c>
      <c r="M1108" s="69"/>
      <c r="N1108" s="65"/>
    </row>
    <row r="1109" spans="1:14" ht="22.5">
      <c r="A1109" s="74" t="s">
        <v>169</v>
      </c>
      <c r="B1109" s="63" t="s">
        <v>1093</v>
      </c>
      <c r="C1109" s="64" t="s">
        <v>1092</v>
      </c>
      <c r="D1109" s="65" t="s">
        <v>30</v>
      </c>
      <c r="E1109" s="64" t="s">
        <v>47</v>
      </c>
      <c r="F1109" s="66" t="s">
        <v>75</v>
      </c>
      <c r="G1109" s="66" t="s">
        <v>163</v>
      </c>
      <c r="H1109" s="66" t="s">
        <v>75</v>
      </c>
      <c r="I1109" s="66" t="s">
        <v>75</v>
      </c>
      <c r="J1109" s="64" t="s">
        <v>76</v>
      </c>
      <c r="K1109" s="67">
        <f t="shared" si="19"/>
        <v>80000</v>
      </c>
      <c r="L1109" s="79">
        <v>80000</v>
      </c>
      <c r="M1109" s="69"/>
      <c r="N1109" s="65"/>
    </row>
    <row r="1110" spans="1:14" ht="22.5">
      <c r="A1110" s="74" t="s">
        <v>176</v>
      </c>
      <c r="B1110" s="63" t="s">
        <v>1094</v>
      </c>
      <c r="C1110" s="64" t="s">
        <v>1092</v>
      </c>
      <c r="D1110" s="65" t="s">
        <v>30</v>
      </c>
      <c r="E1110" s="64" t="s">
        <v>47</v>
      </c>
      <c r="F1110" s="66" t="s">
        <v>75</v>
      </c>
      <c r="G1110" s="66" t="s">
        <v>163</v>
      </c>
      <c r="H1110" s="66" t="s">
        <v>75</v>
      </c>
      <c r="I1110" s="66" t="s">
        <v>75</v>
      </c>
      <c r="J1110" s="64" t="s">
        <v>76</v>
      </c>
      <c r="K1110" s="67">
        <f t="shared" si="19"/>
        <v>7000</v>
      </c>
      <c r="L1110" s="79">
        <v>7000</v>
      </c>
      <c r="M1110" s="69"/>
      <c r="N1110" s="65"/>
    </row>
    <row r="1111" spans="1:14" ht="22.5">
      <c r="A1111" s="74" t="s">
        <v>176</v>
      </c>
      <c r="B1111" s="63" t="s">
        <v>1095</v>
      </c>
      <c r="C1111" s="64" t="s">
        <v>1092</v>
      </c>
      <c r="D1111" s="65" t="s">
        <v>30</v>
      </c>
      <c r="E1111" s="64" t="s">
        <v>47</v>
      </c>
      <c r="F1111" s="66" t="s">
        <v>75</v>
      </c>
      <c r="G1111" s="66" t="s">
        <v>163</v>
      </c>
      <c r="H1111" s="66" t="s">
        <v>75</v>
      </c>
      <c r="I1111" s="66" t="s">
        <v>75</v>
      </c>
      <c r="J1111" s="64" t="s">
        <v>76</v>
      </c>
      <c r="K1111" s="67">
        <f t="shared" si="19"/>
        <v>15000</v>
      </c>
      <c r="L1111" s="79">
        <v>15000</v>
      </c>
      <c r="M1111" s="69"/>
      <c r="N1111" s="65"/>
    </row>
    <row r="1112" spans="1:14" ht="22.5">
      <c r="A1112" s="74" t="s">
        <v>176</v>
      </c>
      <c r="B1112" s="63" t="s">
        <v>1096</v>
      </c>
      <c r="C1112" s="64" t="s">
        <v>1092</v>
      </c>
      <c r="D1112" s="65" t="s">
        <v>30</v>
      </c>
      <c r="E1112" s="64" t="s">
        <v>47</v>
      </c>
      <c r="F1112" s="66" t="s">
        <v>75</v>
      </c>
      <c r="G1112" s="66" t="s">
        <v>163</v>
      </c>
      <c r="H1112" s="66" t="s">
        <v>75</v>
      </c>
      <c r="I1112" s="66" t="s">
        <v>75</v>
      </c>
      <c r="J1112" s="64" t="s">
        <v>76</v>
      </c>
      <c r="K1112" s="67">
        <f t="shared" si="19"/>
        <v>7500</v>
      </c>
      <c r="L1112" s="79">
        <v>7500</v>
      </c>
      <c r="M1112" s="69"/>
      <c r="N1112" s="65"/>
    </row>
    <row r="1113" spans="1:14" ht="22.5">
      <c r="A1113" s="74" t="s">
        <v>176</v>
      </c>
      <c r="B1113" s="63" t="s">
        <v>1097</v>
      </c>
      <c r="C1113" s="64" t="s">
        <v>1092</v>
      </c>
      <c r="D1113" s="65" t="s">
        <v>30</v>
      </c>
      <c r="E1113" s="64" t="s">
        <v>47</v>
      </c>
      <c r="F1113" s="66" t="s">
        <v>75</v>
      </c>
      <c r="G1113" s="66" t="s">
        <v>163</v>
      </c>
      <c r="H1113" s="66" t="s">
        <v>75</v>
      </c>
      <c r="I1113" s="66" t="s">
        <v>75</v>
      </c>
      <c r="J1113" s="64" t="s">
        <v>76</v>
      </c>
      <c r="K1113" s="67">
        <f t="shared" si="19"/>
        <v>21000</v>
      </c>
      <c r="L1113" s="79">
        <v>21000</v>
      </c>
      <c r="M1113" s="69"/>
      <c r="N1113" s="65"/>
    </row>
    <row r="1114" spans="1:14" ht="22.5">
      <c r="A1114" s="74" t="s">
        <v>176</v>
      </c>
      <c r="B1114" s="63" t="s">
        <v>1020</v>
      </c>
      <c r="C1114" s="64" t="s">
        <v>1092</v>
      </c>
      <c r="D1114" s="65" t="s">
        <v>30</v>
      </c>
      <c r="E1114" s="64" t="s">
        <v>47</v>
      </c>
      <c r="F1114" s="66" t="s">
        <v>75</v>
      </c>
      <c r="G1114" s="66" t="s">
        <v>163</v>
      </c>
      <c r="H1114" s="66" t="s">
        <v>75</v>
      </c>
      <c r="I1114" s="66" t="s">
        <v>75</v>
      </c>
      <c r="J1114" s="64" t="s">
        <v>76</v>
      </c>
      <c r="K1114" s="67">
        <f t="shared" si="19"/>
        <v>10500</v>
      </c>
      <c r="L1114" s="79">
        <v>10500</v>
      </c>
      <c r="M1114" s="69"/>
      <c r="N1114" s="65"/>
    </row>
    <row r="1115" spans="1:14" ht="33.75">
      <c r="A1115" s="74" t="s">
        <v>176</v>
      </c>
      <c r="B1115" s="63" t="s">
        <v>1098</v>
      </c>
      <c r="C1115" s="64" t="s">
        <v>1092</v>
      </c>
      <c r="D1115" s="65" t="s">
        <v>30</v>
      </c>
      <c r="E1115" s="64" t="s">
        <v>47</v>
      </c>
      <c r="F1115" s="66" t="s">
        <v>75</v>
      </c>
      <c r="G1115" s="66" t="s">
        <v>163</v>
      </c>
      <c r="H1115" s="66" t="s">
        <v>75</v>
      </c>
      <c r="I1115" s="66" t="s">
        <v>75</v>
      </c>
      <c r="J1115" s="64" t="s">
        <v>76</v>
      </c>
      <c r="K1115" s="67">
        <f t="shared" si="19"/>
        <v>19800</v>
      </c>
      <c r="L1115" s="79">
        <v>19800</v>
      </c>
      <c r="M1115" s="69"/>
      <c r="N1115" s="65"/>
    </row>
    <row r="1116" spans="1:14" ht="33.75">
      <c r="A1116" s="74" t="s">
        <v>161</v>
      </c>
      <c r="B1116" s="63" t="s">
        <v>1099</v>
      </c>
      <c r="C1116" s="64" t="s">
        <v>1100</v>
      </c>
      <c r="D1116" s="65" t="s">
        <v>30</v>
      </c>
      <c r="E1116" s="64" t="s">
        <v>47</v>
      </c>
      <c r="F1116" s="66" t="s">
        <v>75</v>
      </c>
      <c r="G1116" s="66" t="s">
        <v>163</v>
      </c>
      <c r="H1116" s="66" t="s">
        <v>75</v>
      </c>
      <c r="I1116" s="66" t="s">
        <v>75</v>
      </c>
      <c r="J1116" s="64" t="s">
        <v>76</v>
      </c>
      <c r="K1116" s="67">
        <f t="shared" si="19"/>
        <v>105450</v>
      </c>
      <c r="L1116" s="79">
        <v>105450</v>
      </c>
      <c r="M1116" s="69"/>
      <c r="N1116" s="65"/>
    </row>
    <row r="1117" spans="1:14" ht="33.75">
      <c r="A1117" s="74" t="s">
        <v>161</v>
      </c>
      <c r="B1117" s="63" t="s">
        <v>402</v>
      </c>
      <c r="C1117" s="64" t="s">
        <v>1101</v>
      </c>
      <c r="D1117" s="65" t="s">
        <v>30</v>
      </c>
      <c r="E1117" s="64" t="s">
        <v>47</v>
      </c>
      <c r="F1117" s="66" t="s">
        <v>75</v>
      </c>
      <c r="G1117" s="66" t="s">
        <v>163</v>
      </c>
      <c r="H1117" s="66" t="s">
        <v>75</v>
      </c>
      <c r="I1117" s="66" t="s">
        <v>75</v>
      </c>
      <c r="J1117" s="64" t="s">
        <v>76</v>
      </c>
      <c r="K1117" s="67">
        <f t="shared" si="19"/>
        <v>70000</v>
      </c>
      <c r="L1117" s="79">
        <v>70000</v>
      </c>
      <c r="M1117" s="69"/>
      <c r="N1117" s="65"/>
    </row>
    <row r="1118" spans="1:14" ht="45">
      <c r="A1118" s="74" t="s">
        <v>161</v>
      </c>
      <c r="B1118" s="63" t="s">
        <v>1102</v>
      </c>
      <c r="C1118" s="64" t="s">
        <v>1103</v>
      </c>
      <c r="D1118" s="65" t="s">
        <v>30</v>
      </c>
      <c r="E1118" s="64" t="s">
        <v>47</v>
      </c>
      <c r="F1118" s="66" t="s">
        <v>75</v>
      </c>
      <c r="G1118" s="66" t="s">
        <v>163</v>
      </c>
      <c r="H1118" s="66" t="s">
        <v>75</v>
      </c>
      <c r="I1118" s="66" t="s">
        <v>75</v>
      </c>
      <c r="J1118" s="64" t="s">
        <v>76</v>
      </c>
      <c r="K1118" s="67">
        <f t="shared" si="19"/>
        <v>111000</v>
      </c>
      <c r="L1118" s="79">
        <v>111000</v>
      </c>
      <c r="M1118" s="69"/>
      <c r="N1118" s="65"/>
    </row>
    <row r="1119" spans="1:14" ht="45">
      <c r="A1119" s="74" t="s">
        <v>161</v>
      </c>
      <c r="B1119" s="63" t="s">
        <v>1104</v>
      </c>
      <c r="C1119" s="64" t="s">
        <v>1103</v>
      </c>
      <c r="D1119" s="65" t="s">
        <v>30</v>
      </c>
      <c r="E1119" s="64" t="s">
        <v>47</v>
      </c>
      <c r="F1119" s="66" t="s">
        <v>75</v>
      </c>
      <c r="G1119" s="66" t="s">
        <v>163</v>
      </c>
      <c r="H1119" s="66" t="s">
        <v>75</v>
      </c>
      <c r="I1119" s="66" t="s">
        <v>75</v>
      </c>
      <c r="J1119" s="64" t="s">
        <v>76</v>
      </c>
      <c r="K1119" s="67">
        <f t="shared" si="19"/>
        <v>55500</v>
      </c>
      <c r="L1119" s="79">
        <v>55500</v>
      </c>
      <c r="M1119" s="69"/>
      <c r="N1119" s="65"/>
    </row>
    <row r="1120" spans="1:14" ht="33.75">
      <c r="A1120" s="74" t="s">
        <v>161</v>
      </c>
      <c r="B1120" s="63" t="s">
        <v>1105</v>
      </c>
      <c r="C1120" s="64" t="s">
        <v>1106</v>
      </c>
      <c r="D1120" s="65" t="s">
        <v>30</v>
      </c>
      <c r="E1120" s="64" t="s">
        <v>47</v>
      </c>
      <c r="F1120" s="66" t="s">
        <v>75</v>
      </c>
      <c r="G1120" s="66" t="s">
        <v>163</v>
      </c>
      <c r="H1120" s="66" t="s">
        <v>75</v>
      </c>
      <c r="I1120" s="66" t="s">
        <v>75</v>
      </c>
      <c r="J1120" s="64" t="s">
        <v>76</v>
      </c>
      <c r="K1120" s="67">
        <f t="shared" si="19"/>
        <v>74000</v>
      </c>
      <c r="L1120" s="79">
        <v>74000</v>
      </c>
      <c r="M1120" s="69"/>
      <c r="N1120" s="65"/>
    </row>
    <row r="1121" spans="1:14" ht="22.5">
      <c r="A1121" s="75" t="s">
        <v>169</v>
      </c>
      <c r="B1121" s="63" t="s">
        <v>206</v>
      </c>
      <c r="C1121" s="64" t="s">
        <v>1106</v>
      </c>
      <c r="D1121" s="65" t="s">
        <v>30</v>
      </c>
      <c r="E1121" s="64" t="s">
        <v>47</v>
      </c>
      <c r="F1121" s="66" t="s">
        <v>75</v>
      </c>
      <c r="G1121" s="66" t="s">
        <v>163</v>
      </c>
      <c r="H1121" s="66" t="s">
        <v>75</v>
      </c>
      <c r="I1121" s="66" t="s">
        <v>75</v>
      </c>
      <c r="J1121" s="64" t="s">
        <v>76</v>
      </c>
      <c r="K1121" s="67">
        <f t="shared" si="19"/>
        <v>30000</v>
      </c>
      <c r="L1121" s="79">
        <v>30000</v>
      </c>
      <c r="M1121" s="69"/>
      <c r="N1121" s="65"/>
    </row>
    <row r="1122" spans="1:14" ht="22.5">
      <c r="A1122" s="74" t="s">
        <v>161</v>
      </c>
      <c r="B1122" s="63" t="s">
        <v>982</v>
      </c>
      <c r="C1122" s="64" t="s">
        <v>1107</v>
      </c>
      <c r="D1122" s="65" t="s">
        <v>30</v>
      </c>
      <c r="E1122" s="64" t="s">
        <v>47</v>
      </c>
      <c r="F1122" s="66" t="s">
        <v>75</v>
      </c>
      <c r="G1122" s="66" t="s">
        <v>163</v>
      </c>
      <c r="H1122" s="66" t="s">
        <v>75</v>
      </c>
      <c r="I1122" s="66" t="s">
        <v>75</v>
      </c>
      <c r="J1122" s="64" t="s">
        <v>76</v>
      </c>
      <c r="K1122" s="67">
        <f t="shared" si="19"/>
        <v>273060</v>
      </c>
      <c r="L1122" s="79">
        <v>273060</v>
      </c>
      <c r="M1122" s="69"/>
      <c r="N1122" s="65"/>
    </row>
    <row r="1123" spans="1:14" ht="15">
      <c r="A1123" s="74" t="s">
        <v>306</v>
      </c>
      <c r="B1123" s="63" t="s">
        <v>307</v>
      </c>
      <c r="C1123" s="64" t="s">
        <v>1107</v>
      </c>
      <c r="D1123" s="65" t="s">
        <v>30</v>
      </c>
      <c r="E1123" s="64" t="s">
        <v>74</v>
      </c>
      <c r="F1123" s="66" t="s">
        <v>75</v>
      </c>
      <c r="G1123" s="66" t="s">
        <v>75</v>
      </c>
      <c r="H1123" s="66" t="s">
        <v>75</v>
      </c>
      <c r="I1123" s="66" t="s">
        <v>75</v>
      </c>
      <c r="J1123" s="64" t="s">
        <v>76</v>
      </c>
      <c r="K1123" s="67">
        <f t="shared" si="19"/>
        <v>1245000</v>
      </c>
      <c r="L1123" s="79">
        <v>1245000</v>
      </c>
      <c r="M1123" s="69"/>
      <c r="N1123" s="65"/>
    </row>
    <row r="1124" spans="1:14" ht="22.5">
      <c r="A1124" s="74" t="s">
        <v>1108</v>
      </c>
      <c r="B1124" s="63" t="s">
        <v>1109</v>
      </c>
      <c r="C1124" s="64" t="s">
        <v>1107</v>
      </c>
      <c r="D1124" s="65" t="s">
        <v>30</v>
      </c>
      <c r="E1124" s="64" t="s">
        <v>74</v>
      </c>
      <c r="F1124" s="66" t="s">
        <v>75</v>
      </c>
      <c r="G1124" s="66" t="s">
        <v>75</v>
      </c>
      <c r="H1124" s="66" t="s">
        <v>75</v>
      </c>
      <c r="I1124" s="66" t="s">
        <v>75</v>
      </c>
      <c r="J1124" s="64" t="s">
        <v>76</v>
      </c>
      <c r="K1124" s="67">
        <f t="shared" si="19"/>
        <v>2655960</v>
      </c>
      <c r="L1124" s="79">
        <v>2655960</v>
      </c>
      <c r="M1124" s="69"/>
      <c r="N1124" s="65"/>
    </row>
    <row r="1125" spans="1:14" ht="22.5">
      <c r="A1125" s="74" t="s">
        <v>169</v>
      </c>
      <c r="B1125" s="63" t="s">
        <v>172</v>
      </c>
      <c r="C1125" s="64" t="s">
        <v>1107</v>
      </c>
      <c r="D1125" s="65" t="s">
        <v>30</v>
      </c>
      <c r="E1125" s="64" t="s">
        <v>47</v>
      </c>
      <c r="F1125" s="66" t="s">
        <v>75</v>
      </c>
      <c r="G1125" s="66" t="s">
        <v>163</v>
      </c>
      <c r="H1125" s="66" t="s">
        <v>75</v>
      </c>
      <c r="I1125" s="66" t="s">
        <v>75</v>
      </c>
      <c r="J1125" s="64" t="s">
        <v>76</v>
      </c>
      <c r="K1125" s="67">
        <f t="shared" si="19"/>
        <v>338000</v>
      </c>
      <c r="L1125" s="79">
        <v>338000</v>
      </c>
      <c r="M1125" s="69"/>
      <c r="N1125" s="65"/>
    </row>
    <row r="1126" spans="1:14" ht="22.5">
      <c r="A1126" s="74" t="s">
        <v>169</v>
      </c>
      <c r="B1126" s="63" t="s">
        <v>199</v>
      </c>
      <c r="C1126" s="64" t="s">
        <v>1107</v>
      </c>
      <c r="D1126" s="65" t="s">
        <v>30</v>
      </c>
      <c r="E1126" s="64" t="s">
        <v>47</v>
      </c>
      <c r="F1126" s="66" t="s">
        <v>75</v>
      </c>
      <c r="G1126" s="66" t="s">
        <v>163</v>
      </c>
      <c r="H1126" s="66" t="s">
        <v>75</v>
      </c>
      <c r="I1126" s="66" t="s">
        <v>75</v>
      </c>
      <c r="J1126" s="64" t="s">
        <v>76</v>
      </c>
      <c r="K1126" s="67">
        <f t="shared" si="19"/>
        <v>382740</v>
      </c>
      <c r="L1126" s="79">
        <v>382740</v>
      </c>
      <c r="M1126" s="69"/>
      <c r="N1126" s="65"/>
    </row>
    <row r="1127" spans="1:14" ht="22.5">
      <c r="A1127" s="74" t="s">
        <v>1110</v>
      </c>
      <c r="B1127" s="63" t="s">
        <v>1111</v>
      </c>
      <c r="C1127" s="64" t="s">
        <v>1107</v>
      </c>
      <c r="D1127" s="65" t="s">
        <v>30</v>
      </c>
      <c r="E1127" s="64" t="s">
        <v>47</v>
      </c>
      <c r="F1127" s="66" t="s">
        <v>75</v>
      </c>
      <c r="G1127" s="66" t="s">
        <v>163</v>
      </c>
      <c r="H1127" s="66" t="s">
        <v>75</v>
      </c>
      <c r="I1127" s="66" t="s">
        <v>75</v>
      </c>
      <c r="J1127" s="64" t="s">
        <v>76</v>
      </c>
      <c r="K1127" s="67">
        <f t="shared" si="19"/>
        <v>165000</v>
      </c>
      <c r="L1127" s="69"/>
      <c r="M1127" s="79">
        <v>165000</v>
      </c>
      <c r="N1127" s="65"/>
    </row>
    <row r="1128" spans="1:14" ht="33.75">
      <c r="A1128" s="74" t="s">
        <v>435</v>
      </c>
      <c r="B1128" s="63" t="s">
        <v>1112</v>
      </c>
      <c r="C1128" s="64" t="s">
        <v>1107</v>
      </c>
      <c r="D1128" s="65" t="s">
        <v>30</v>
      </c>
      <c r="E1128" s="64" t="s">
        <v>47</v>
      </c>
      <c r="F1128" s="66" t="s">
        <v>75</v>
      </c>
      <c r="G1128" s="66" t="s">
        <v>163</v>
      </c>
      <c r="H1128" s="66" t="s">
        <v>75</v>
      </c>
      <c r="I1128" s="66" t="s">
        <v>75</v>
      </c>
      <c r="J1128" s="64" t="s">
        <v>76</v>
      </c>
      <c r="K1128" s="67">
        <f t="shared" si="19"/>
        <v>189000</v>
      </c>
      <c r="L1128" s="79">
        <v>189000</v>
      </c>
      <c r="M1128" s="69"/>
      <c r="N1128" s="65"/>
    </row>
    <row r="1129" spans="1:14" ht="22.5">
      <c r="A1129" s="74" t="s">
        <v>161</v>
      </c>
      <c r="B1129" s="63" t="s">
        <v>912</v>
      </c>
      <c r="C1129" s="64" t="s">
        <v>1113</v>
      </c>
      <c r="D1129" s="65" t="s">
        <v>30</v>
      </c>
      <c r="E1129" s="64" t="s">
        <v>47</v>
      </c>
      <c r="F1129" s="66" t="s">
        <v>75</v>
      </c>
      <c r="G1129" s="66" t="s">
        <v>163</v>
      </c>
      <c r="H1129" s="66" t="s">
        <v>75</v>
      </c>
      <c r="I1129" s="66" t="s">
        <v>75</v>
      </c>
      <c r="J1129" s="64" t="s">
        <v>76</v>
      </c>
      <c r="K1129" s="67">
        <f t="shared" ref="K1129:K1192" si="20">SUBTOTAL(9,L1129:M1129)</f>
        <v>77700</v>
      </c>
      <c r="L1129" s="79">
        <v>77700</v>
      </c>
      <c r="M1129" s="69"/>
      <c r="N1129" s="65"/>
    </row>
    <row r="1130" spans="1:14" ht="33.75">
      <c r="A1130" s="74" t="s">
        <v>975</v>
      </c>
      <c r="B1130" s="63" t="s">
        <v>1114</v>
      </c>
      <c r="C1130" s="64" t="s">
        <v>1115</v>
      </c>
      <c r="D1130" s="65" t="s">
        <v>30</v>
      </c>
      <c r="E1130" s="64" t="s">
        <v>47</v>
      </c>
      <c r="F1130" s="66" t="s">
        <v>75</v>
      </c>
      <c r="G1130" s="66" t="s">
        <v>163</v>
      </c>
      <c r="H1130" s="66" t="s">
        <v>75</v>
      </c>
      <c r="I1130" s="66" t="s">
        <v>75</v>
      </c>
      <c r="J1130" s="64" t="s">
        <v>76</v>
      </c>
      <c r="K1130" s="67">
        <f t="shared" si="20"/>
        <v>259000</v>
      </c>
      <c r="L1130" s="79">
        <v>259000</v>
      </c>
      <c r="M1130" s="69"/>
      <c r="N1130" s="65"/>
    </row>
    <row r="1131" spans="1:14" ht="22.5">
      <c r="A1131" s="74" t="s">
        <v>975</v>
      </c>
      <c r="B1131" s="63" t="s">
        <v>1116</v>
      </c>
      <c r="C1131" s="64" t="s">
        <v>1115</v>
      </c>
      <c r="D1131" s="65" t="s">
        <v>30</v>
      </c>
      <c r="E1131" s="64" t="s">
        <v>47</v>
      </c>
      <c r="F1131" s="66" t="s">
        <v>75</v>
      </c>
      <c r="G1131" s="66" t="s">
        <v>163</v>
      </c>
      <c r="H1131" s="66" t="s">
        <v>75</v>
      </c>
      <c r="I1131" s="66" t="s">
        <v>75</v>
      </c>
      <c r="J1131" s="64" t="s">
        <v>76</v>
      </c>
      <c r="K1131" s="67">
        <f t="shared" si="20"/>
        <v>375000</v>
      </c>
      <c r="L1131" s="79">
        <v>375000</v>
      </c>
      <c r="M1131" s="69"/>
      <c r="N1131" s="65"/>
    </row>
    <row r="1132" spans="1:14" ht="22.5">
      <c r="A1132" s="74" t="s">
        <v>169</v>
      </c>
      <c r="B1132" s="63" t="s">
        <v>206</v>
      </c>
      <c r="C1132" s="64" t="s">
        <v>1115</v>
      </c>
      <c r="D1132" s="65" t="s">
        <v>30</v>
      </c>
      <c r="E1132" s="64" t="s">
        <v>47</v>
      </c>
      <c r="F1132" s="66" t="s">
        <v>75</v>
      </c>
      <c r="G1132" s="66" t="s">
        <v>163</v>
      </c>
      <c r="H1132" s="66" t="s">
        <v>75</v>
      </c>
      <c r="I1132" s="66" t="s">
        <v>75</v>
      </c>
      <c r="J1132" s="64" t="s">
        <v>76</v>
      </c>
      <c r="K1132" s="67">
        <f t="shared" si="20"/>
        <v>39000</v>
      </c>
      <c r="L1132" s="79">
        <v>39000</v>
      </c>
      <c r="M1132" s="69"/>
      <c r="N1132" s="65"/>
    </row>
    <row r="1133" spans="1:14" ht="33.75">
      <c r="A1133" s="74" t="s">
        <v>975</v>
      </c>
      <c r="B1133" s="63" t="s">
        <v>1117</v>
      </c>
      <c r="C1133" s="64" t="s">
        <v>1115</v>
      </c>
      <c r="D1133" s="65" t="s">
        <v>30</v>
      </c>
      <c r="E1133" s="64" t="s">
        <v>47</v>
      </c>
      <c r="F1133" s="66" t="s">
        <v>75</v>
      </c>
      <c r="G1133" s="66" t="s">
        <v>163</v>
      </c>
      <c r="H1133" s="66" t="s">
        <v>75</v>
      </c>
      <c r="I1133" s="66" t="s">
        <v>75</v>
      </c>
      <c r="J1133" s="64" t="s">
        <v>76</v>
      </c>
      <c r="K1133" s="67">
        <f t="shared" si="20"/>
        <v>111000</v>
      </c>
      <c r="L1133" s="79">
        <v>111000</v>
      </c>
      <c r="M1133" s="69"/>
      <c r="N1133" s="65"/>
    </row>
    <row r="1134" spans="1:14" ht="22.5">
      <c r="A1134" s="74" t="s">
        <v>166</v>
      </c>
      <c r="B1134" s="63" t="s">
        <v>1118</v>
      </c>
      <c r="C1134" s="64" t="s">
        <v>1115</v>
      </c>
      <c r="D1134" s="65" t="s">
        <v>30</v>
      </c>
      <c r="E1134" s="64" t="s">
        <v>47</v>
      </c>
      <c r="F1134" s="66" t="s">
        <v>75</v>
      </c>
      <c r="G1134" s="66" t="s">
        <v>163</v>
      </c>
      <c r="H1134" s="66" t="s">
        <v>75</v>
      </c>
      <c r="I1134" s="66" t="s">
        <v>75</v>
      </c>
      <c r="J1134" s="64" t="s">
        <v>76</v>
      </c>
      <c r="K1134" s="67">
        <f t="shared" si="20"/>
        <v>37000</v>
      </c>
      <c r="L1134" s="79">
        <v>37000</v>
      </c>
      <c r="M1134" s="69"/>
      <c r="N1134" s="65"/>
    </row>
    <row r="1135" spans="1:14" ht="22.5">
      <c r="A1135" s="74" t="s">
        <v>161</v>
      </c>
      <c r="B1135" s="63" t="s">
        <v>912</v>
      </c>
      <c r="C1135" s="64" t="s">
        <v>1119</v>
      </c>
      <c r="D1135" s="65" t="s">
        <v>30</v>
      </c>
      <c r="E1135" s="64" t="s">
        <v>47</v>
      </c>
      <c r="F1135" s="66" t="s">
        <v>75</v>
      </c>
      <c r="G1135" s="66" t="s">
        <v>163</v>
      </c>
      <c r="H1135" s="66" t="s">
        <v>75</v>
      </c>
      <c r="I1135" s="66" t="s">
        <v>75</v>
      </c>
      <c r="J1135" s="64" t="s">
        <v>76</v>
      </c>
      <c r="K1135" s="67">
        <f t="shared" si="20"/>
        <v>231000</v>
      </c>
      <c r="L1135" s="79">
        <v>231000</v>
      </c>
      <c r="M1135" s="69"/>
      <c r="N1135" s="65"/>
    </row>
    <row r="1136" spans="1:14" ht="22.5">
      <c r="A1136" s="74" t="s">
        <v>161</v>
      </c>
      <c r="B1136" s="63" t="s">
        <v>1120</v>
      </c>
      <c r="C1136" s="64" t="s">
        <v>1119</v>
      </c>
      <c r="D1136" s="65" t="s">
        <v>30</v>
      </c>
      <c r="E1136" s="64" t="s">
        <v>47</v>
      </c>
      <c r="F1136" s="66" t="s">
        <v>75</v>
      </c>
      <c r="G1136" s="66" t="s">
        <v>163</v>
      </c>
      <c r="H1136" s="66" t="s">
        <v>75</v>
      </c>
      <c r="I1136" s="66" t="s">
        <v>75</v>
      </c>
      <c r="J1136" s="64" t="s">
        <v>76</v>
      </c>
      <c r="K1136" s="67">
        <f t="shared" si="20"/>
        <v>6000</v>
      </c>
      <c r="L1136" s="79">
        <v>6000</v>
      </c>
      <c r="M1136" s="69"/>
      <c r="N1136" s="65"/>
    </row>
    <row r="1137" spans="1:14" ht="22.5">
      <c r="A1137" s="74" t="s">
        <v>166</v>
      </c>
      <c r="B1137" s="63" t="s">
        <v>167</v>
      </c>
      <c r="C1137" s="64" t="s">
        <v>1119</v>
      </c>
      <c r="D1137" s="65" t="s">
        <v>30</v>
      </c>
      <c r="E1137" s="64" t="s">
        <v>74</v>
      </c>
      <c r="F1137" s="66" t="s">
        <v>75</v>
      </c>
      <c r="G1137" s="66" t="s">
        <v>75</v>
      </c>
      <c r="H1137" s="66" t="s">
        <v>75</v>
      </c>
      <c r="I1137" s="66" t="s">
        <v>75</v>
      </c>
      <c r="J1137" s="64" t="s">
        <v>76</v>
      </c>
      <c r="K1137" s="67">
        <f t="shared" si="20"/>
        <v>1179480</v>
      </c>
      <c r="L1137" s="79">
        <v>1179480</v>
      </c>
      <c r="M1137" s="69"/>
      <c r="N1137" s="65"/>
    </row>
    <row r="1138" spans="1:14" ht="22.5">
      <c r="A1138" s="74" t="s">
        <v>169</v>
      </c>
      <c r="B1138" s="63" t="s">
        <v>206</v>
      </c>
      <c r="C1138" s="64" t="s">
        <v>1119</v>
      </c>
      <c r="D1138" s="65" t="s">
        <v>30</v>
      </c>
      <c r="E1138" s="64" t="s">
        <v>47</v>
      </c>
      <c r="F1138" s="66" t="s">
        <v>75</v>
      </c>
      <c r="G1138" s="66" t="s">
        <v>163</v>
      </c>
      <c r="H1138" s="66" t="s">
        <v>75</v>
      </c>
      <c r="I1138" s="66" t="s">
        <v>75</v>
      </c>
      <c r="J1138" s="64" t="s">
        <v>76</v>
      </c>
      <c r="K1138" s="67">
        <f t="shared" si="20"/>
        <v>22650</v>
      </c>
      <c r="L1138" s="79">
        <v>22650</v>
      </c>
      <c r="M1138" s="69"/>
      <c r="N1138" s="65"/>
    </row>
    <row r="1139" spans="1:14" ht="33.75">
      <c r="A1139" s="74" t="s">
        <v>176</v>
      </c>
      <c r="B1139" s="63" t="s">
        <v>1121</v>
      </c>
      <c r="C1139" s="64" t="s">
        <v>1119</v>
      </c>
      <c r="D1139" s="65" t="s">
        <v>30</v>
      </c>
      <c r="E1139" s="64" t="s">
        <v>47</v>
      </c>
      <c r="F1139" s="66" t="s">
        <v>75</v>
      </c>
      <c r="G1139" s="66" t="s">
        <v>163</v>
      </c>
      <c r="H1139" s="66" t="s">
        <v>75</v>
      </c>
      <c r="I1139" s="66" t="s">
        <v>75</v>
      </c>
      <c r="J1139" s="64" t="s">
        <v>76</v>
      </c>
      <c r="K1139" s="67">
        <f t="shared" si="20"/>
        <v>325000</v>
      </c>
      <c r="L1139" s="79">
        <v>325000</v>
      </c>
      <c r="M1139" s="69"/>
      <c r="N1139" s="65"/>
    </row>
    <row r="1140" spans="1:14" ht="22.5">
      <c r="A1140" s="74" t="s">
        <v>176</v>
      </c>
      <c r="B1140" s="63" t="s">
        <v>1122</v>
      </c>
      <c r="C1140" s="64" t="s">
        <v>1119</v>
      </c>
      <c r="D1140" s="65" t="s">
        <v>30</v>
      </c>
      <c r="E1140" s="64" t="s">
        <v>47</v>
      </c>
      <c r="F1140" s="66" t="s">
        <v>75</v>
      </c>
      <c r="G1140" s="66" t="s">
        <v>163</v>
      </c>
      <c r="H1140" s="66" t="s">
        <v>75</v>
      </c>
      <c r="I1140" s="66" t="s">
        <v>75</v>
      </c>
      <c r="J1140" s="64" t="s">
        <v>76</v>
      </c>
      <c r="K1140" s="67">
        <f t="shared" si="20"/>
        <v>75000</v>
      </c>
      <c r="L1140" s="79">
        <v>75000</v>
      </c>
      <c r="M1140" s="69"/>
      <c r="N1140" s="65"/>
    </row>
    <row r="1141" spans="1:14" ht="33.75">
      <c r="A1141" s="74" t="s">
        <v>176</v>
      </c>
      <c r="B1141" s="63" t="s">
        <v>1123</v>
      </c>
      <c r="C1141" s="64" t="s">
        <v>1119</v>
      </c>
      <c r="D1141" s="65" t="s">
        <v>30</v>
      </c>
      <c r="E1141" s="64" t="s">
        <v>47</v>
      </c>
      <c r="F1141" s="66" t="s">
        <v>75</v>
      </c>
      <c r="G1141" s="66" t="s">
        <v>163</v>
      </c>
      <c r="H1141" s="66" t="s">
        <v>75</v>
      </c>
      <c r="I1141" s="66" t="s">
        <v>75</v>
      </c>
      <c r="J1141" s="64" t="s">
        <v>76</v>
      </c>
      <c r="K1141" s="67">
        <f t="shared" si="20"/>
        <v>60000</v>
      </c>
      <c r="L1141" s="79">
        <v>60000</v>
      </c>
      <c r="M1141" s="69"/>
      <c r="N1141" s="65"/>
    </row>
    <row r="1142" spans="1:14" ht="22.5">
      <c r="A1142" s="74" t="s">
        <v>176</v>
      </c>
      <c r="B1142" s="63" t="s">
        <v>1124</v>
      </c>
      <c r="C1142" s="64" t="s">
        <v>1119</v>
      </c>
      <c r="D1142" s="65" t="s">
        <v>30</v>
      </c>
      <c r="E1142" s="64" t="s">
        <v>47</v>
      </c>
      <c r="F1142" s="66" t="s">
        <v>75</v>
      </c>
      <c r="G1142" s="66" t="s">
        <v>163</v>
      </c>
      <c r="H1142" s="66" t="s">
        <v>75</v>
      </c>
      <c r="I1142" s="66" t="s">
        <v>75</v>
      </c>
      <c r="J1142" s="64" t="s">
        <v>76</v>
      </c>
      <c r="K1142" s="67">
        <f t="shared" si="20"/>
        <v>49875</v>
      </c>
      <c r="L1142" s="79">
        <v>49875</v>
      </c>
      <c r="M1142" s="69"/>
      <c r="N1142" s="65"/>
    </row>
    <row r="1143" spans="1:14" ht="45">
      <c r="A1143" s="74" t="s">
        <v>176</v>
      </c>
      <c r="B1143" s="63" t="s">
        <v>1125</v>
      </c>
      <c r="C1143" s="64" t="s">
        <v>1119</v>
      </c>
      <c r="D1143" s="65" t="s">
        <v>30</v>
      </c>
      <c r="E1143" s="64" t="s">
        <v>47</v>
      </c>
      <c r="F1143" s="66" t="s">
        <v>75</v>
      </c>
      <c r="G1143" s="66" t="s">
        <v>163</v>
      </c>
      <c r="H1143" s="66" t="s">
        <v>75</v>
      </c>
      <c r="I1143" s="66" t="s">
        <v>75</v>
      </c>
      <c r="J1143" s="64" t="s">
        <v>76</v>
      </c>
      <c r="K1143" s="67">
        <f t="shared" si="20"/>
        <v>49875</v>
      </c>
      <c r="L1143" s="79">
        <v>49875</v>
      </c>
      <c r="M1143" s="69"/>
      <c r="N1143" s="65"/>
    </row>
    <row r="1144" spans="1:14" ht="33.75">
      <c r="A1144" s="74" t="s">
        <v>176</v>
      </c>
      <c r="B1144" s="63" t="s">
        <v>1126</v>
      </c>
      <c r="C1144" s="64" t="s">
        <v>1119</v>
      </c>
      <c r="D1144" s="65" t="s">
        <v>30</v>
      </c>
      <c r="E1144" s="64" t="s">
        <v>47</v>
      </c>
      <c r="F1144" s="66" t="s">
        <v>75</v>
      </c>
      <c r="G1144" s="66" t="s">
        <v>163</v>
      </c>
      <c r="H1144" s="66" t="s">
        <v>75</v>
      </c>
      <c r="I1144" s="66" t="s">
        <v>75</v>
      </c>
      <c r="J1144" s="64" t="s">
        <v>76</v>
      </c>
      <c r="K1144" s="67">
        <f t="shared" si="20"/>
        <v>200000</v>
      </c>
      <c r="L1144" s="79">
        <v>200000</v>
      </c>
      <c r="M1144" s="69"/>
      <c r="N1144" s="65"/>
    </row>
    <row r="1145" spans="1:14" ht="22.5">
      <c r="A1145" s="74" t="s">
        <v>176</v>
      </c>
      <c r="B1145" s="63" t="s">
        <v>1127</v>
      </c>
      <c r="C1145" s="64" t="s">
        <v>1119</v>
      </c>
      <c r="D1145" s="65" t="s">
        <v>30</v>
      </c>
      <c r="E1145" s="64" t="s">
        <v>47</v>
      </c>
      <c r="F1145" s="66" t="s">
        <v>75</v>
      </c>
      <c r="G1145" s="66" t="s">
        <v>163</v>
      </c>
      <c r="H1145" s="66" t="s">
        <v>75</v>
      </c>
      <c r="I1145" s="66" t="s">
        <v>75</v>
      </c>
      <c r="J1145" s="64" t="s">
        <v>76</v>
      </c>
      <c r="K1145" s="67">
        <f t="shared" si="20"/>
        <v>400000</v>
      </c>
      <c r="L1145" s="79">
        <v>400000</v>
      </c>
      <c r="M1145" s="69"/>
      <c r="N1145" s="65"/>
    </row>
    <row r="1146" spans="1:14" ht="22.5">
      <c r="A1146" s="74" t="s">
        <v>161</v>
      </c>
      <c r="B1146" s="63" t="s">
        <v>402</v>
      </c>
      <c r="C1146" s="64" t="s">
        <v>1128</v>
      </c>
      <c r="D1146" s="65" t="s">
        <v>30</v>
      </c>
      <c r="E1146" s="64" t="s">
        <v>47</v>
      </c>
      <c r="F1146" s="66" t="s">
        <v>75</v>
      </c>
      <c r="G1146" s="66" t="s">
        <v>163</v>
      </c>
      <c r="H1146" s="66" t="s">
        <v>75</v>
      </c>
      <c r="I1146" s="66" t="s">
        <v>75</v>
      </c>
      <c r="J1146" s="64" t="s">
        <v>76</v>
      </c>
      <c r="K1146" s="67">
        <f t="shared" si="20"/>
        <v>200000</v>
      </c>
      <c r="L1146" s="79">
        <v>200000</v>
      </c>
      <c r="M1146" s="69"/>
      <c r="N1146" s="65"/>
    </row>
    <row r="1147" spans="1:14" ht="22.5">
      <c r="A1147" s="74" t="s">
        <v>166</v>
      </c>
      <c r="B1147" s="63" t="s">
        <v>167</v>
      </c>
      <c r="C1147" s="64" t="s">
        <v>1128</v>
      </c>
      <c r="D1147" s="65" t="s">
        <v>30</v>
      </c>
      <c r="E1147" s="64" t="s">
        <v>168</v>
      </c>
      <c r="F1147" s="66" t="s">
        <v>75</v>
      </c>
      <c r="G1147" s="66" t="s">
        <v>163</v>
      </c>
      <c r="H1147" s="66" t="s">
        <v>75</v>
      </c>
      <c r="I1147" s="66" t="s">
        <v>75</v>
      </c>
      <c r="J1147" s="64" t="s">
        <v>76</v>
      </c>
      <c r="K1147" s="67">
        <f t="shared" si="20"/>
        <v>28125</v>
      </c>
      <c r="L1147" s="79">
        <v>28125</v>
      </c>
      <c r="M1147" s="69"/>
      <c r="N1147" s="65"/>
    </row>
    <row r="1148" spans="1:14" ht="22.5">
      <c r="A1148" s="74" t="s">
        <v>176</v>
      </c>
      <c r="B1148" s="63" t="s">
        <v>545</v>
      </c>
      <c r="C1148" s="64" t="s">
        <v>1128</v>
      </c>
      <c r="D1148" s="65" t="s">
        <v>30</v>
      </c>
      <c r="E1148" s="64" t="s">
        <v>47</v>
      </c>
      <c r="F1148" s="66" t="s">
        <v>75</v>
      </c>
      <c r="G1148" s="66" t="s">
        <v>163</v>
      </c>
      <c r="H1148" s="66" t="s">
        <v>75</v>
      </c>
      <c r="I1148" s="66" t="s">
        <v>75</v>
      </c>
      <c r="J1148" s="64" t="s">
        <v>76</v>
      </c>
      <c r="K1148" s="67">
        <f t="shared" si="20"/>
        <v>84000</v>
      </c>
      <c r="L1148" s="79">
        <v>84000</v>
      </c>
      <c r="M1148" s="69"/>
      <c r="N1148" s="65"/>
    </row>
    <row r="1149" spans="1:14" ht="22.5">
      <c r="A1149" s="74" t="s">
        <v>161</v>
      </c>
      <c r="B1149" s="63" t="s">
        <v>402</v>
      </c>
      <c r="C1149" s="64" t="s">
        <v>1129</v>
      </c>
      <c r="D1149" s="65" t="s">
        <v>30</v>
      </c>
      <c r="E1149" s="64" t="s">
        <v>47</v>
      </c>
      <c r="F1149" s="66" t="s">
        <v>75</v>
      </c>
      <c r="G1149" s="66" t="s">
        <v>163</v>
      </c>
      <c r="H1149" s="66" t="s">
        <v>75</v>
      </c>
      <c r="I1149" s="66" t="s">
        <v>75</v>
      </c>
      <c r="J1149" s="64" t="s">
        <v>76</v>
      </c>
      <c r="K1149" s="67">
        <f t="shared" si="20"/>
        <v>200000</v>
      </c>
      <c r="L1149" s="79">
        <v>200000</v>
      </c>
      <c r="M1149" s="69"/>
      <c r="N1149" s="65"/>
    </row>
    <row r="1150" spans="1:14" ht="22.5">
      <c r="A1150" s="74" t="s">
        <v>306</v>
      </c>
      <c r="B1150" s="63" t="s">
        <v>307</v>
      </c>
      <c r="C1150" s="64" t="s">
        <v>1129</v>
      </c>
      <c r="D1150" s="65" t="s">
        <v>30</v>
      </c>
      <c r="E1150" s="64" t="s">
        <v>74</v>
      </c>
      <c r="F1150" s="66" t="s">
        <v>75</v>
      </c>
      <c r="G1150" s="66" t="s">
        <v>75</v>
      </c>
      <c r="H1150" s="66" t="s">
        <v>75</v>
      </c>
      <c r="I1150" s="66" t="s">
        <v>75</v>
      </c>
      <c r="J1150" s="64" t="s">
        <v>76</v>
      </c>
      <c r="K1150" s="67">
        <f t="shared" si="20"/>
        <v>5000000</v>
      </c>
      <c r="L1150" s="79">
        <v>5000000</v>
      </c>
      <c r="M1150" s="69"/>
      <c r="N1150" s="65"/>
    </row>
    <row r="1151" spans="1:14" ht="22.5">
      <c r="A1151" s="74" t="s">
        <v>306</v>
      </c>
      <c r="B1151" s="63" t="s">
        <v>1130</v>
      </c>
      <c r="C1151" s="64" t="s">
        <v>1129</v>
      </c>
      <c r="D1151" s="65" t="s">
        <v>30</v>
      </c>
      <c r="E1151" s="64" t="s">
        <v>74</v>
      </c>
      <c r="F1151" s="66" t="s">
        <v>75</v>
      </c>
      <c r="G1151" s="66" t="s">
        <v>75</v>
      </c>
      <c r="H1151" s="66" t="s">
        <v>75</v>
      </c>
      <c r="I1151" s="66" t="s">
        <v>75</v>
      </c>
      <c r="J1151" s="64" t="s">
        <v>76</v>
      </c>
      <c r="K1151" s="67">
        <f t="shared" si="20"/>
        <v>3000000</v>
      </c>
      <c r="L1151" s="79">
        <v>3000000</v>
      </c>
      <c r="M1151" s="69"/>
      <c r="N1151" s="65"/>
    </row>
    <row r="1152" spans="1:14" ht="22.5">
      <c r="A1152" s="74" t="s">
        <v>306</v>
      </c>
      <c r="B1152" s="63" t="s">
        <v>1131</v>
      </c>
      <c r="C1152" s="64" t="s">
        <v>1129</v>
      </c>
      <c r="D1152" s="65" t="s">
        <v>30</v>
      </c>
      <c r="E1152" s="64" t="s">
        <v>47</v>
      </c>
      <c r="F1152" s="66" t="s">
        <v>75</v>
      </c>
      <c r="G1152" s="66" t="s">
        <v>163</v>
      </c>
      <c r="H1152" s="66" t="s">
        <v>75</v>
      </c>
      <c r="I1152" s="66" t="s">
        <v>75</v>
      </c>
      <c r="J1152" s="64" t="s">
        <v>76</v>
      </c>
      <c r="K1152" s="67">
        <f t="shared" si="20"/>
        <v>1000000</v>
      </c>
      <c r="L1152" s="79">
        <v>1000000</v>
      </c>
      <c r="M1152" s="69"/>
      <c r="N1152" s="65"/>
    </row>
    <row r="1153" spans="1:14" ht="22.5">
      <c r="A1153" s="74" t="s">
        <v>306</v>
      </c>
      <c r="B1153" s="63" t="s">
        <v>172</v>
      </c>
      <c r="C1153" s="64" t="s">
        <v>1129</v>
      </c>
      <c r="D1153" s="65" t="s">
        <v>30</v>
      </c>
      <c r="E1153" s="64" t="s">
        <v>47</v>
      </c>
      <c r="F1153" s="66" t="s">
        <v>75</v>
      </c>
      <c r="G1153" s="66" t="s">
        <v>163</v>
      </c>
      <c r="H1153" s="66" t="s">
        <v>75</v>
      </c>
      <c r="I1153" s="66" t="s">
        <v>75</v>
      </c>
      <c r="J1153" s="64" t="s">
        <v>76</v>
      </c>
      <c r="K1153" s="67">
        <f t="shared" si="20"/>
        <v>300000</v>
      </c>
      <c r="L1153" s="79">
        <v>300000</v>
      </c>
      <c r="M1153" s="69"/>
      <c r="N1153" s="65"/>
    </row>
    <row r="1154" spans="1:14" ht="22.5">
      <c r="A1154" s="74" t="s">
        <v>176</v>
      </c>
      <c r="B1154" s="63" t="s">
        <v>1132</v>
      </c>
      <c r="C1154" s="64" t="s">
        <v>1129</v>
      </c>
      <c r="D1154" s="65" t="s">
        <v>30</v>
      </c>
      <c r="E1154" s="64" t="s">
        <v>47</v>
      </c>
      <c r="F1154" s="66" t="s">
        <v>75</v>
      </c>
      <c r="G1154" s="66" t="s">
        <v>163</v>
      </c>
      <c r="H1154" s="66" t="s">
        <v>75</v>
      </c>
      <c r="I1154" s="66" t="s">
        <v>75</v>
      </c>
      <c r="J1154" s="64" t="s">
        <v>76</v>
      </c>
      <c r="K1154" s="67">
        <f t="shared" si="20"/>
        <v>500000</v>
      </c>
      <c r="L1154" s="79">
        <v>500000</v>
      </c>
      <c r="M1154" s="69"/>
      <c r="N1154" s="65"/>
    </row>
    <row r="1155" spans="1:14" ht="22.5">
      <c r="A1155" s="74" t="s">
        <v>176</v>
      </c>
      <c r="B1155" s="63" t="s">
        <v>1133</v>
      </c>
      <c r="C1155" s="64" t="s">
        <v>1134</v>
      </c>
      <c r="D1155" s="65" t="s">
        <v>30</v>
      </c>
      <c r="E1155" s="64" t="s">
        <v>47</v>
      </c>
      <c r="F1155" s="66" t="s">
        <v>75</v>
      </c>
      <c r="G1155" s="66" t="s">
        <v>163</v>
      </c>
      <c r="H1155" s="66" t="s">
        <v>75</v>
      </c>
      <c r="I1155" s="66" t="s">
        <v>75</v>
      </c>
      <c r="J1155" s="64" t="s">
        <v>76</v>
      </c>
      <c r="K1155" s="67">
        <f t="shared" si="20"/>
        <v>75000</v>
      </c>
      <c r="L1155" s="79">
        <v>75000</v>
      </c>
      <c r="M1155" s="69"/>
      <c r="N1155" s="65"/>
    </row>
    <row r="1156" spans="1:14" ht="22.5">
      <c r="A1156" s="74" t="s">
        <v>176</v>
      </c>
      <c r="B1156" s="63" t="s">
        <v>1135</v>
      </c>
      <c r="C1156" s="64" t="s">
        <v>1134</v>
      </c>
      <c r="D1156" s="65" t="s">
        <v>30</v>
      </c>
      <c r="E1156" s="64" t="s">
        <v>47</v>
      </c>
      <c r="F1156" s="66" t="s">
        <v>75</v>
      </c>
      <c r="G1156" s="66" t="s">
        <v>163</v>
      </c>
      <c r="H1156" s="66" t="s">
        <v>75</v>
      </c>
      <c r="I1156" s="66" t="s">
        <v>75</v>
      </c>
      <c r="J1156" s="64" t="s">
        <v>76</v>
      </c>
      <c r="K1156" s="67">
        <f t="shared" si="20"/>
        <v>15000</v>
      </c>
      <c r="L1156" s="79">
        <v>15000</v>
      </c>
      <c r="M1156" s="69"/>
      <c r="N1156" s="65"/>
    </row>
    <row r="1157" spans="1:14" ht="22.5">
      <c r="A1157" s="74" t="s">
        <v>176</v>
      </c>
      <c r="B1157" s="63" t="s">
        <v>1136</v>
      </c>
      <c r="C1157" s="64" t="s">
        <v>1134</v>
      </c>
      <c r="D1157" s="65" t="s">
        <v>30</v>
      </c>
      <c r="E1157" s="64" t="s">
        <v>47</v>
      </c>
      <c r="F1157" s="66" t="s">
        <v>75</v>
      </c>
      <c r="G1157" s="66" t="s">
        <v>163</v>
      </c>
      <c r="H1157" s="66" t="s">
        <v>75</v>
      </c>
      <c r="I1157" s="66" t="s">
        <v>75</v>
      </c>
      <c r="J1157" s="64" t="s">
        <v>76</v>
      </c>
      <c r="K1157" s="67">
        <f t="shared" si="20"/>
        <v>30000</v>
      </c>
      <c r="L1157" s="79">
        <v>30000</v>
      </c>
      <c r="M1157" s="69"/>
      <c r="N1157" s="65"/>
    </row>
    <row r="1158" spans="1:14" ht="22.5">
      <c r="A1158" s="74" t="s">
        <v>176</v>
      </c>
      <c r="B1158" s="63" t="s">
        <v>1137</v>
      </c>
      <c r="C1158" s="64" t="s">
        <v>1138</v>
      </c>
      <c r="D1158" s="65" t="s">
        <v>30</v>
      </c>
      <c r="E1158" s="64" t="s">
        <v>74</v>
      </c>
      <c r="F1158" s="66" t="s">
        <v>75</v>
      </c>
      <c r="G1158" s="66" t="s">
        <v>75</v>
      </c>
      <c r="H1158" s="66" t="s">
        <v>75</v>
      </c>
      <c r="I1158" s="66" t="s">
        <v>75</v>
      </c>
      <c r="J1158" s="64" t="s">
        <v>76</v>
      </c>
      <c r="K1158" s="67">
        <f t="shared" si="20"/>
        <v>2000000</v>
      </c>
      <c r="L1158" s="79">
        <v>2000000</v>
      </c>
      <c r="M1158" s="69"/>
      <c r="N1158" s="65"/>
    </row>
    <row r="1159" spans="1:14" ht="33.75">
      <c r="A1159" s="74" t="s">
        <v>161</v>
      </c>
      <c r="B1159" s="63" t="s">
        <v>1139</v>
      </c>
      <c r="C1159" s="64" t="s">
        <v>1140</v>
      </c>
      <c r="D1159" s="65" t="s">
        <v>30</v>
      </c>
      <c r="E1159" s="64" t="s">
        <v>47</v>
      </c>
      <c r="F1159" s="66" t="s">
        <v>75</v>
      </c>
      <c r="G1159" s="66" t="s">
        <v>163</v>
      </c>
      <c r="H1159" s="66" t="s">
        <v>75</v>
      </c>
      <c r="I1159" s="66" t="s">
        <v>75</v>
      </c>
      <c r="J1159" s="64" t="s">
        <v>76</v>
      </c>
      <c r="K1159" s="67">
        <f t="shared" si="20"/>
        <v>54500</v>
      </c>
      <c r="L1159" s="79">
        <v>54500</v>
      </c>
      <c r="M1159" s="69"/>
      <c r="N1159" s="65"/>
    </row>
    <row r="1160" spans="1:14" ht="22.5">
      <c r="A1160" s="74" t="s">
        <v>166</v>
      </c>
      <c r="B1160" s="63" t="s">
        <v>167</v>
      </c>
      <c r="C1160" s="64" t="s">
        <v>1140</v>
      </c>
      <c r="D1160" s="65" t="s">
        <v>30</v>
      </c>
      <c r="E1160" s="64" t="s">
        <v>168</v>
      </c>
      <c r="F1160" s="66" t="s">
        <v>75</v>
      </c>
      <c r="G1160" s="66" t="s">
        <v>163</v>
      </c>
      <c r="H1160" s="66" t="s">
        <v>75</v>
      </c>
      <c r="I1160" s="66" t="s">
        <v>75</v>
      </c>
      <c r="J1160" s="64" t="s">
        <v>76</v>
      </c>
      <c r="K1160" s="67">
        <f t="shared" si="20"/>
        <v>240865</v>
      </c>
      <c r="L1160" s="79">
        <v>240865</v>
      </c>
      <c r="M1160" s="69"/>
      <c r="N1160" s="65"/>
    </row>
    <row r="1161" spans="1:14" ht="22.5">
      <c r="A1161" s="74" t="s">
        <v>169</v>
      </c>
      <c r="B1161" s="63" t="s">
        <v>199</v>
      </c>
      <c r="C1161" s="64" t="s">
        <v>1140</v>
      </c>
      <c r="D1161" s="65" t="s">
        <v>30</v>
      </c>
      <c r="E1161" s="64" t="s">
        <v>47</v>
      </c>
      <c r="F1161" s="66" t="s">
        <v>75</v>
      </c>
      <c r="G1161" s="66" t="s">
        <v>163</v>
      </c>
      <c r="H1161" s="66" t="s">
        <v>75</v>
      </c>
      <c r="I1161" s="66" t="s">
        <v>75</v>
      </c>
      <c r="J1161" s="64" t="s">
        <v>76</v>
      </c>
      <c r="K1161" s="67">
        <f t="shared" si="20"/>
        <v>64518</v>
      </c>
      <c r="L1161" s="79">
        <v>64518</v>
      </c>
      <c r="M1161" s="69"/>
      <c r="N1161" s="65"/>
    </row>
    <row r="1162" spans="1:14" ht="22.5">
      <c r="A1162" s="74" t="s">
        <v>169</v>
      </c>
      <c r="B1162" s="63" t="s">
        <v>172</v>
      </c>
      <c r="C1162" s="64" t="s">
        <v>1140</v>
      </c>
      <c r="D1162" s="65" t="s">
        <v>30</v>
      </c>
      <c r="E1162" s="64" t="s">
        <v>47</v>
      </c>
      <c r="F1162" s="66" t="s">
        <v>75</v>
      </c>
      <c r="G1162" s="66" t="s">
        <v>163</v>
      </c>
      <c r="H1162" s="66" t="s">
        <v>75</v>
      </c>
      <c r="I1162" s="66" t="s">
        <v>75</v>
      </c>
      <c r="J1162" s="64" t="s">
        <v>76</v>
      </c>
      <c r="K1162" s="67">
        <f t="shared" si="20"/>
        <v>80000</v>
      </c>
      <c r="L1162" s="79">
        <v>80000</v>
      </c>
      <c r="M1162" s="69"/>
      <c r="N1162" s="65"/>
    </row>
    <row r="1163" spans="1:14" ht="22.5">
      <c r="A1163" s="74" t="s">
        <v>269</v>
      </c>
      <c r="B1163" s="63" t="s">
        <v>1141</v>
      </c>
      <c r="C1163" s="64" t="s">
        <v>1140</v>
      </c>
      <c r="D1163" s="65" t="s">
        <v>30</v>
      </c>
      <c r="E1163" s="64" t="s">
        <v>47</v>
      </c>
      <c r="F1163" s="66" t="s">
        <v>75</v>
      </c>
      <c r="G1163" s="66" t="s">
        <v>163</v>
      </c>
      <c r="H1163" s="66" t="s">
        <v>75</v>
      </c>
      <c r="I1163" s="66" t="s">
        <v>75</v>
      </c>
      <c r="J1163" s="64" t="s">
        <v>76</v>
      </c>
      <c r="K1163" s="67">
        <f t="shared" si="20"/>
        <v>110000</v>
      </c>
      <c r="L1163" s="79">
        <v>110000</v>
      </c>
      <c r="M1163" s="69"/>
      <c r="N1163" s="65"/>
    </row>
    <row r="1164" spans="1:14" ht="22.5">
      <c r="A1164" s="74" t="s">
        <v>451</v>
      </c>
      <c r="B1164" s="63" t="s">
        <v>1034</v>
      </c>
      <c r="C1164" s="64" t="s">
        <v>1140</v>
      </c>
      <c r="D1164" s="65" t="s">
        <v>30</v>
      </c>
      <c r="E1164" s="64" t="s">
        <v>47</v>
      </c>
      <c r="F1164" s="66" t="s">
        <v>75</v>
      </c>
      <c r="G1164" s="66" t="s">
        <v>163</v>
      </c>
      <c r="H1164" s="66" t="s">
        <v>75</v>
      </c>
      <c r="I1164" s="66" t="s">
        <v>75</v>
      </c>
      <c r="J1164" s="64" t="s">
        <v>76</v>
      </c>
      <c r="K1164" s="67">
        <f t="shared" si="20"/>
        <v>315000</v>
      </c>
      <c r="L1164" s="79">
        <v>315000</v>
      </c>
      <c r="M1164" s="69"/>
      <c r="N1164" s="65"/>
    </row>
    <row r="1165" spans="1:14" ht="22.5">
      <c r="A1165" s="74" t="s">
        <v>451</v>
      </c>
      <c r="B1165" s="63" t="s">
        <v>1142</v>
      </c>
      <c r="C1165" s="64" t="s">
        <v>1140</v>
      </c>
      <c r="D1165" s="65" t="s">
        <v>30</v>
      </c>
      <c r="E1165" s="64" t="s">
        <v>47</v>
      </c>
      <c r="F1165" s="66" t="s">
        <v>75</v>
      </c>
      <c r="G1165" s="66" t="s">
        <v>163</v>
      </c>
      <c r="H1165" s="66" t="s">
        <v>75</v>
      </c>
      <c r="I1165" s="66" t="s">
        <v>75</v>
      </c>
      <c r="J1165" s="64" t="s">
        <v>76</v>
      </c>
      <c r="K1165" s="67">
        <f t="shared" si="20"/>
        <v>4300</v>
      </c>
      <c r="L1165" s="79">
        <v>4300</v>
      </c>
      <c r="M1165" s="69"/>
      <c r="N1165" s="65"/>
    </row>
    <row r="1166" spans="1:14" ht="22.5">
      <c r="A1166" s="74" t="s">
        <v>451</v>
      </c>
      <c r="B1166" s="63" t="s">
        <v>1143</v>
      </c>
      <c r="C1166" s="64" t="s">
        <v>1140</v>
      </c>
      <c r="D1166" s="65" t="s">
        <v>30</v>
      </c>
      <c r="E1166" s="64" t="s">
        <v>47</v>
      </c>
      <c r="F1166" s="66" t="s">
        <v>75</v>
      </c>
      <c r="G1166" s="66" t="s">
        <v>163</v>
      </c>
      <c r="H1166" s="66" t="s">
        <v>75</v>
      </c>
      <c r="I1166" s="66" t="s">
        <v>75</v>
      </c>
      <c r="J1166" s="64" t="s">
        <v>76</v>
      </c>
      <c r="K1166" s="67">
        <f t="shared" si="20"/>
        <v>4300</v>
      </c>
      <c r="L1166" s="79">
        <v>4300</v>
      </c>
      <c r="M1166" s="69"/>
      <c r="N1166" s="65"/>
    </row>
    <row r="1167" spans="1:14" ht="33.75">
      <c r="A1167" s="74" t="s">
        <v>176</v>
      </c>
      <c r="B1167" s="63" t="s">
        <v>1144</v>
      </c>
      <c r="C1167" s="64" t="s">
        <v>1140</v>
      </c>
      <c r="D1167" s="65" t="s">
        <v>30</v>
      </c>
      <c r="E1167" s="64" t="s">
        <v>47</v>
      </c>
      <c r="F1167" s="66" t="s">
        <v>75</v>
      </c>
      <c r="G1167" s="66" t="s">
        <v>163</v>
      </c>
      <c r="H1167" s="66" t="s">
        <v>75</v>
      </c>
      <c r="I1167" s="66" t="s">
        <v>75</v>
      </c>
      <c r="J1167" s="64" t="s">
        <v>76</v>
      </c>
      <c r="K1167" s="67">
        <f t="shared" si="20"/>
        <v>52500</v>
      </c>
      <c r="L1167" s="79">
        <v>52500</v>
      </c>
      <c r="M1167" s="69"/>
      <c r="N1167" s="65"/>
    </row>
    <row r="1168" spans="1:14" ht="45">
      <c r="A1168" s="74" t="s">
        <v>176</v>
      </c>
      <c r="B1168" s="63" t="s">
        <v>1145</v>
      </c>
      <c r="C1168" s="64" t="s">
        <v>1140</v>
      </c>
      <c r="D1168" s="65" t="s">
        <v>30</v>
      </c>
      <c r="E1168" s="64" t="s">
        <v>47</v>
      </c>
      <c r="F1168" s="66" t="s">
        <v>75</v>
      </c>
      <c r="G1168" s="66" t="s">
        <v>163</v>
      </c>
      <c r="H1168" s="66" t="s">
        <v>75</v>
      </c>
      <c r="I1168" s="66" t="s">
        <v>75</v>
      </c>
      <c r="J1168" s="64" t="s">
        <v>76</v>
      </c>
      <c r="K1168" s="67">
        <f t="shared" si="20"/>
        <v>350000</v>
      </c>
      <c r="L1168" s="79">
        <v>350000</v>
      </c>
      <c r="M1168" s="69"/>
      <c r="N1168" s="65"/>
    </row>
    <row r="1169" spans="1:14" ht="33.75">
      <c r="A1169" s="74" t="s">
        <v>176</v>
      </c>
      <c r="B1169" s="63" t="s">
        <v>1146</v>
      </c>
      <c r="C1169" s="64" t="s">
        <v>1140</v>
      </c>
      <c r="D1169" s="65" t="s">
        <v>30</v>
      </c>
      <c r="E1169" s="64" t="s">
        <v>47</v>
      </c>
      <c r="F1169" s="66" t="s">
        <v>75</v>
      </c>
      <c r="G1169" s="66" t="s">
        <v>163</v>
      </c>
      <c r="H1169" s="66" t="s">
        <v>75</v>
      </c>
      <c r="I1169" s="66" t="s">
        <v>75</v>
      </c>
      <c r="J1169" s="64" t="s">
        <v>76</v>
      </c>
      <c r="K1169" s="67">
        <f t="shared" si="20"/>
        <v>52500</v>
      </c>
      <c r="L1169" s="79">
        <v>52500</v>
      </c>
      <c r="M1169" s="69"/>
      <c r="N1169" s="65"/>
    </row>
    <row r="1170" spans="1:14" ht="22.5">
      <c r="A1170" s="74" t="s">
        <v>176</v>
      </c>
      <c r="B1170" s="63" t="s">
        <v>1147</v>
      </c>
      <c r="C1170" s="64" t="s">
        <v>1140</v>
      </c>
      <c r="D1170" s="65" t="s">
        <v>30</v>
      </c>
      <c r="E1170" s="64" t="s">
        <v>47</v>
      </c>
      <c r="F1170" s="66" t="s">
        <v>75</v>
      </c>
      <c r="G1170" s="66" t="s">
        <v>163</v>
      </c>
      <c r="H1170" s="66" t="s">
        <v>75</v>
      </c>
      <c r="I1170" s="66" t="s">
        <v>75</v>
      </c>
      <c r="J1170" s="64" t="s">
        <v>76</v>
      </c>
      <c r="K1170" s="67">
        <f t="shared" si="20"/>
        <v>105000</v>
      </c>
      <c r="L1170" s="79">
        <v>105000</v>
      </c>
      <c r="M1170" s="69"/>
      <c r="N1170" s="65"/>
    </row>
    <row r="1171" spans="1:14" ht="33.75">
      <c r="A1171" s="74" t="s">
        <v>176</v>
      </c>
      <c r="B1171" s="63" t="s">
        <v>1148</v>
      </c>
      <c r="C1171" s="64" t="s">
        <v>1140</v>
      </c>
      <c r="D1171" s="65" t="s">
        <v>30</v>
      </c>
      <c r="E1171" s="64" t="s">
        <v>47</v>
      </c>
      <c r="F1171" s="66" t="s">
        <v>75</v>
      </c>
      <c r="G1171" s="66" t="s">
        <v>163</v>
      </c>
      <c r="H1171" s="66" t="s">
        <v>75</v>
      </c>
      <c r="I1171" s="66" t="s">
        <v>75</v>
      </c>
      <c r="J1171" s="64" t="s">
        <v>76</v>
      </c>
      <c r="K1171" s="67">
        <f t="shared" si="20"/>
        <v>52500</v>
      </c>
      <c r="L1171" s="79">
        <v>52500</v>
      </c>
      <c r="M1171" s="69"/>
      <c r="N1171" s="65"/>
    </row>
    <row r="1172" spans="1:14" ht="22.5">
      <c r="A1172" s="74" t="s">
        <v>176</v>
      </c>
      <c r="B1172" s="63" t="s">
        <v>1149</v>
      </c>
      <c r="C1172" s="64" t="s">
        <v>1140</v>
      </c>
      <c r="D1172" s="65" t="s">
        <v>30</v>
      </c>
      <c r="E1172" s="64" t="s">
        <v>47</v>
      </c>
      <c r="F1172" s="66" t="s">
        <v>75</v>
      </c>
      <c r="G1172" s="66" t="s">
        <v>163</v>
      </c>
      <c r="H1172" s="66" t="s">
        <v>75</v>
      </c>
      <c r="I1172" s="66" t="s">
        <v>75</v>
      </c>
      <c r="J1172" s="64" t="s">
        <v>76</v>
      </c>
      <c r="K1172" s="67">
        <f t="shared" si="20"/>
        <v>21000</v>
      </c>
      <c r="L1172" s="79">
        <v>21000</v>
      </c>
      <c r="M1172" s="69"/>
      <c r="N1172" s="65"/>
    </row>
    <row r="1173" spans="1:14" ht="22.5">
      <c r="A1173" s="74" t="s">
        <v>1108</v>
      </c>
      <c r="B1173" s="63" t="s">
        <v>1109</v>
      </c>
      <c r="C1173" s="64" t="s">
        <v>1150</v>
      </c>
      <c r="D1173" s="65" t="s">
        <v>30</v>
      </c>
      <c r="E1173" s="64" t="s">
        <v>47</v>
      </c>
      <c r="F1173" s="66" t="s">
        <v>75</v>
      </c>
      <c r="G1173" s="66" t="s">
        <v>163</v>
      </c>
      <c r="H1173" s="66" t="s">
        <v>75</v>
      </c>
      <c r="I1173" s="66" t="s">
        <v>75</v>
      </c>
      <c r="J1173" s="64" t="s">
        <v>76</v>
      </c>
      <c r="K1173" s="67">
        <f t="shared" si="20"/>
        <v>186700</v>
      </c>
      <c r="L1173" s="79">
        <v>186700</v>
      </c>
      <c r="M1173" s="69"/>
      <c r="N1173" s="65"/>
    </row>
    <row r="1174" spans="1:14" ht="22.5">
      <c r="A1174" s="74" t="s">
        <v>169</v>
      </c>
      <c r="B1174" s="63" t="s">
        <v>206</v>
      </c>
      <c r="C1174" s="64" t="s">
        <v>1150</v>
      </c>
      <c r="D1174" s="65" t="s">
        <v>30</v>
      </c>
      <c r="E1174" s="64" t="s">
        <v>47</v>
      </c>
      <c r="F1174" s="66" t="s">
        <v>75</v>
      </c>
      <c r="G1174" s="66" t="s">
        <v>163</v>
      </c>
      <c r="H1174" s="66" t="s">
        <v>75</v>
      </c>
      <c r="I1174" s="66" t="s">
        <v>75</v>
      </c>
      <c r="J1174" s="64" t="s">
        <v>76</v>
      </c>
      <c r="K1174" s="67">
        <f t="shared" si="20"/>
        <v>10600</v>
      </c>
      <c r="L1174" s="79">
        <v>10600</v>
      </c>
      <c r="M1174" s="69"/>
      <c r="N1174" s="65"/>
    </row>
    <row r="1175" spans="1:14" ht="45">
      <c r="A1175" s="74" t="s">
        <v>161</v>
      </c>
      <c r="B1175" s="63" t="s">
        <v>1151</v>
      </c>
      <c r="C1175" s="64" t="s">
        <v>1152</v>
      </c>
      <c r="D1175" s="65" t="s">
        <v>30</v>
      </c>
      <c r="E1175" s="64" t="s">
        <v>47</v>
      </c>
      <c r="F1175" s="66" t="s">
        <v>75</v>
      </c>
      <c r="G1175" s="66" t="s">
        <v>163</v>
      </c>
      <c r="H1175" s="66" t="s">
        <v>75</v>
      </c>
      <c r="I1175" s="66" t="s">
        <v>75</v>
      </c>
      <c r="J1175" s="64" t="s">
        <v>76</v>
      </c>
      <c r="K1175" s="67">
        <f t="shared" si="20"/>
        <v>111000</v>
      </c>
      <c r="L1175" s="79">
        <v>111000</v>
      </c>
      <c r="M1175" s="69"/>
      <c r="N1175" s="65"/>
    </row>
    <row r="1176" spans="1:14" ht="33.75">
      <c r="A1176" s="74" t="s">
        <v>161</v>
      </c>
      <c r="B1176" s="63" t="s">
        <v>1153</v>
      </c>
      <c r="C1176" s="64" t="s">
        <v>1152</v>
      </c>
      <c r="D1176" s="65" t="s">
        <v>30</v>
      </c>
      <c r="E1176" s="64" t="s">
        <v>47</v>
      </c>
      <c r="F1176" s="66" t="s">
        <v>75</v>
      </c>
      <c r="G1176" s="66" t="s">
        <v>163</v>
      </c>
      <c r="H1176" s="66" t="s">
        <v>75</v>
      </c>
      <c r="I1176" s="66" t="s">
        <v>75</v>
      </c>
      <c r="J1176" s="64" t="s">
        <v>76</v>
      </c>
      <c r="K1176" s="67">
        <f t="shared" si="20"/>
        <v>211270</v>
      </c>
      <c r="L1176" s="79">
        <v>211270</v>
      </c>
      <c r="M1176" s="69"/>
      <c r="N1176" s="65"/>
    </row>
    <row r="1177" spans="1:14" ht="22.5">
      <c r="A1177" s="74" t="s">
        <v>169</v>
      </c>
      <c r="B1177" s="63" t="s">
        <v>172</v>
      </c>
      <c r="C1177" s="64" t="s">
        <v>1152</v>
      </c>
      <c r="D1177" s="65" t="s">
        <v>30</v>
      </c>
      <c r="E1177" s="64" t="s">
        <v>47</v>
      </c>
      <c r="F1177" s="66" t="s">
        <v>75</v>
      </c>
      <c r="G1177" s="66" t="s">
        <v>163</v>
      </c>
      <c r="H1177" s="66" t="s">
        <v>75</v>
      </c>
      <c r="I1177" s="66" t="s">
        <v>75</v>
      </c>
      <c r="J1177" s="64" t="s">
        <v>76</v>
      </c>
      <c r="K1177" s="67">
        <f t="shared" si="20"/>
        <v>10000</v>
      </c>
      <c r="L1177" s="79">
        <v>10000</v>
      </c>
      <c r="M1177" s="69"/>
      <c r="N1177" s="65"/>
    </row>
    <row r="1178" spans="1:14" ht="45">
      <c r="A1178" s="74" t="s">
        <v>161</v>
      </c>
      <c r="B1178" s="63" t="s">
        <v>1154</v>
      </c>
      <c r="C1178" s="64" t="s">
        <v>1155</v>
      </c>
      <c r="D1178" s="65" t="s">
        <v>30</v>
      </c>
      <c r="E1178" s="64" t="s">
        <v>47</v>
      </c>
      <c r="F1178" s="66" t="s">
        <v>75</v>
      </c>
      <c r="G1178" s="66" t="s">
        <v>163</v>
      </c>
      <c r="H1178" s="66" t="s">
        <v>75</v>
      </c>
      <c r="I1178" s="66" t="s">
        <v>75</v>
      </c>
      <c r="J1178" s="64" t="s">
        <v>76</v>
      </c>
      <c r="K1178" s="67">
        <f t="shared" si="20"/>
        <v>111000</v>
      </c>
      <c r="L1178" s="79">
        <v>111000</v>
      </c>
      <c r="M1178" s="69"/>
      <c r="N1178" s="65"/>
    </row>
    <row r="1179" spans="1:14" ht="45">
      <c r="A1179" s="74" t="s">
        <v>161</v>
      </c>
      <c r="B1179" s="63" t="s">
        <v>1156</v>
      </c>
      <c r="C1179" s="64" t="s">
        <v>1155</v>
      </c>
      <c r="D1179" s="65" t="s">
        <v>30</v>
      </c>
      <c r="E1179" s="64" t="s">
        <v>47</v>
      </c>
      <c r="F1179" s="66" t="s">
        <v>75</v>
      </c>
      <c r="G1179" s="66" t="s">
        <v>163</v>
      </c>
      <c r="H1179" s="66" t="s">
        <v>75</v>
      </c>
      <c r="I1179" s="66" t="s">
        <v>75</v>
      </c>
      <c r="J1179" s="64" t="s">
        <v>76</v>
      </c>
      <c r="K1179" s="67">
        <f t="shared" si="20"/>
        <v>74000</v>
      </c>
      <c r="L1179" s="79">
        <v>74000</v>
      </c>
      <c r="M1179" s="69"/>
      <c r="N1179" s="65"/>
    </row>
    <row r="1180" spans="1:14" ht="22.5">
      <c r="A1180" s="74" t="s">
        <v>161</v>
      </c>
      <c r="B1180" s="63" t="s">
        <v>1157</v>
      </c>
      <c r="C1180" s="64" t="s">
        <v>1155</v>
      </c>
      <c r="D1180" s="65" t="s">
        <v>30</v>
      </c>
      <c r="E1180" s="64" t="s">
        <v>47</v>
      </c>
      <c r="F1180" s="66" t="s">
        <v>75</v>
      </c>
      <c r="G1180" s="66" t="s">
        <v>163</v>
      </c>
      <c r="H1180" s="66" t="s">
        <v>75</v>
      </c>
      <c r="I1180" s="66" t="s">
        <v>75</v>
      </c>
      <c r="J1180" s="64" t="s">
        <v>76</v>
      </c>
      <c r="K1180" s="67">
        <f t="shared" si="20"/>
        <v>22500</v>
      </c>
      <c r="L1180" s="79">
        <v>22500</v>
      </c>
      <c r="M1180" s="69"/>
      <c r="N1180" s="65"/>
    </row>
    <row r="1181" spans="1:14" ht="33.75">
      <c r="A1181" s="74" t="s">
        <v>161</v>
      </c>
      <c r="B1181" s="63" t="s">
        <v>1158</v>
      </c>
      <c r="C1181" s="64" t="s">
        <v>1159</v>
      </c>
      <c r="D1181" s="65" t="s">
        <v>30</v>
      </c>
      <c r="E1181" s="64" t="s">
        <v>47</v>
      </c>
      <c r="F1181" s="66" t="s">
        <v>75</v>
      </c>
      <c r="G1181" s="66" t="s">
        <v>163</v>
      </c>
      <c r="H1181" s="66" t="s">
        <v>75</v>
      </c>
      <c r="I1181" s="66" t="s">
        <v>75</v>
      </c>
      <c r="J1181" s="64" t="s">
        <v>76</v>
      </c>
      <c r="K1181" s="67">
        <f t="shared" si="20"/>
        <v>244200</v>
      </c>
      <c r="L1181" s="79">
        <v>244200</v>
      </c>
      <c r="M1181" s="69"/>
      <c r="N1181" s="65"/>
    </row>
    <row r="1182" spans="1:14" ht="33.75">
      <c r="A1182" s="74" t="s">
        <v>176</v>
      </c>
      <c r="B1182" s="63" t="s">
        <v>1160</v>
      </c>
      <c r="C1182" s="64" t="s">
        <v>1159</v>
      </c>
      <c r="D1182" s="65" t="s">
        <v>30</v>
      </c>
      <c r="E1182" s="64" t="s">
        <v>47</v>
      </c>
      <c r="F1182" s="66" t="s">
        <v>75</v>
      </c>
      <c r="G1182" s="66" t="s">
        <v>163</v>
      </c>
      <c r="H1182" s="66" t="s">
        <v>75</v>
      </c>
      <c r="I1182" s="66" t="s">
        <v>75</v>
      </c>
      <c r="J1182" s="64" t="s">
        <v>76</v>
      </c>
      <c r="K1182" s="67">
        <f t="shared" si="20"/>
        <v>111000</v>
      </c>
      <c r="L1182" s="79">
        <v>111000</v>
      </c>
      <c r="M1182" s="69"/>
      <c r="N1182" s="65"/>
    </row>
    <row r="1183" spans="1:14" ht="22.5">
      <c r="A1183" s="74" t="s">
        <v>176</v>
      </c>
      <c r="B1183" s="63" t="s">
        <v>1161</v>
      </c>
      <c r="C1183" s="64" t="s">
        <v>1162</v>
      </c>
      <c r="D1183" s="65" t="s">
        <v>30</v>
      </c>
      <c r="E1183" s="64" t="s">
        <v>74</v>
      </c>
      <c r="F1183" s="66" t="s">
        <v>75</v>
      </c>
      <c r="G1183" s="66" t="s">
        <v>75</v>
      </c>
      <c r="H1183" s="66" t="s">
        <v>75</v>
      </c>
      <c r="I1183" s="66" t="s">
        <v>75</v>
      </c>
      <c r="J1183" s="64" t="s">
        <v>76</v>
      </c>
      <c r="K1183" s="67">
        <f t="shared" si="20"/>
        <v>14400000</v>
      </c>
      <c r="L1183" s="79">
        <v>14400000</v>
      </c>
      <c r="M1183" s="69"/>
      <c r="N1183" s="65"/>
    </row>
    <row r="1184" spans="1:14" ht="22.5">
      <c r="A1184" s="74" t="s">
        <v>161</v>
      </c>
      <c r="B1184" s="63" t="s">
        <v>1163</v>
      </c>
      <c r="C1184" s="64" t="s">
        <v>1164</v>
      </c>
      <c r="D1184" s="65" t="s">
        <v>30</v>
      </c>
      <c r="E1184" s="64" t="s">
        <v>47</v>
      </c>
      <c r="F1184" s="66" t="s">
        <v>75</v>
      </c>
      <c r="G1184" s="66" t="s">
        <v>163</v>
      </c>
      <c r="H1184" s="66" t="s">
        <v>75</v>
      </c>
      <c r="I1184" s="66" t="s">
        <v>75</v>
      </c>
      <c r="J1184" s="64" t="s">
        <v>76</v>
      </c>
      <c r="K1184" s="67">
        <f t="shared" si="20"/>
        <v>132090</v>
      </c>
      <c r="L1184" s="79">
        <v>132090</v>
      </c>
      <c r="M1184" s="69"/>
      <c r="N1184" s="65"/>
    </row>
    <row r="1185" spans="1:14" ht="22.5">
      <c r="A1185" s="74" t="s">
        <v>161</v>
      </c>
      <c r="B1185" s="63" t="s">
        <v>1165</v>
      </c>
      <c r="C1185" s="64" t="s">
        <v>1164</v>
      </c>
      <c r="D1185" s="65" t="s">
        <v>30</v>
      </c>
      <c r="E1185" s="64" t="s">
        <v>47</v>
      </c>
      <c r="F1185" s="66" t="s">
        <v>75</v>
      </c>
      <c r="G1185" s="66" t="s">
        <v>163</v>
      </c>
      <c r="H1185" s="66" t="s">
        <v>75</v>
      </c>
      <c r="I1185" s="66" t="s">
        <v>75</v>
      </c>
      <c r="J1185" s="64" t="s">
        <v>76</v>
      </c>
      <c r="K1185" s="67">
        <f t="shared" si="20"/>
        <v>117910</v>
      </c>
      <c r="L1185" s="79">
        <v>117910</v>
      </c>
      <c r="M1185" s="69"/>
      <c r="N1185" s="65"/>
    </row>
    <row r="1186" spans="1:14" ht="22.5">
      <c r="A1186" s="74" t="s">
        <v>161</v>
      </c>
      <c r="B1186" s="63" t="s">
        <v>1165</v>
      </c>
      <c r="C1186" s="64" t="s">
        <v>1166</v>
      </c>
      <c r="D1186" s="65" t="s">
        <v>30</v>
      </c>
      <c r="E1186" s="64" t="s">
        <v>47</v>
      </c>
      <c r="F1186" s="66" t="s">
        <v>75</v>
      </c>
      <c r="G1186" s="66" t="s">
        <v>163</v>
      </c>
      <c r="H1186" s="66" t="s">
        <v>75</v>
      </c>
      <c r="I1186" s="66" t="s">
        <v>75</v>
      </c>
      <c r="J1186" s="64" t="s">
        <v>76</v>
      </c>
      <c r="K1186" s="67">
        <f t="shared" si="20"/>
        <v>14900</v>
      </c>
      <c r="L1186" s="79">
        <v>14900</v>
      </c>
      <c r="M1186" s="69"/>
      <c r="N1186" s="65"/>
    </row>
    <row r="1187" spans="1:14" ht="22.5">
      <c r="A1187" s="74" t="s">
        <v>161</v>
      </c>
      <c r="B1187" s="63" t="s">
        <v>1167</v>
      </c>
      <c r="C1187" s="64" t="s">
        <v>1166</v>
      </c>
      <c r="D1187" s="65" t="s">
        <v>30</v>
      </c>
      <c r="E1187" s="64" t="s">
        <v>47</v>
      </c>
      <c r="F1187" s="66" t="s">
        <v>75</v>
      </c>
      <c r="G1187" s="66" t="s">
        <v>163</v>
      </c>
      <c r="H1187" s="66" t="s">
        <v>75</v>
      </c>
      <c r="I1187" s="66" t="s">
        <v>75</v>
      </c>
      <c r="J1187" s="64" t="s">
        <v>76</v>
      </c>
      <c r="K1187" s="67">
        <f t="shared" si="20"/>
        <v>85100</v>
      </c>
      <c r="L1187" s="79">
        <v>85100</v>
      </c>
      <c r="M1187" s="69"/>
      <c r="N1187" s="65"/>
    </row>
    <row r="1188" spans="1:14" ht="22.5">
      <c r="A1188" s="74" t="s">
        <v>169</v>
      </c>
      <c r="B1188" s="63" t="s">
        <v>206</v>
      </c>
      <c r="C1188" s="64" t="s">
        <v>1166</v>
      </c>
      <c r="D1188" s="65" t="s">
        <v>30</v>
      </c>
      <c r="E1188" s="64" t="s">
        <v>47</v>
      </c>
      <c r="F1188" s="66" t="s">
        <v>75</v>
      </c>
      <c r="G1188" s="66" t="s">
        <v>163</v>
      </c>
      <c r="H1188" s="66" t="s">
        <v>75</v>
      </c>
      <c r="I1188" s="66" t="s">
        <v>75</v>
      </c>
      <c r="J1188" s="64" t="s">
        <v>76</v>
      </c>
      <c r="K1188" s="67">
        <f t="shared" si="20"/>
        <v>105570</v>
      </c>
      <c r="L1188" s="79">
        <v>105570</v>
      </c>
      <c r="M1188" s="69"/>
      <c r="N1188" s="65"/>
    </row>
    <row r="1189" spans="1:14" ht="22.5">
      <c r="A1189" s="74" t="s">
        <v>176</v>
      </c>
      <c r="B1189" s="63" t="s">
        <v>1168</v>
      </c>
      <c r="C1189" s="64" t="s">
        <v>1166</v>
      </c>
      <c r="D1189" s="65" t="s">
        <v>30</v>
      </c>
      <c r="E1189" s="64" t="s">
        <v>47</v>
      </c>
      <c r="F1189" s="66" t="s">
        <v>75</v>
      </c>
      <c r="G1189" s="66" t="s">
        <v>163</v>
      </c>
      <c r="H1189" s="66" t="s">
        <v>75</v>
      </c>
      <c r="I1189" s="66" t="s">
        <v>75</v>
      </c>
      <c r="J1189" s="64" t="s">
        <v>76</v>
      </c>
      <c r="K1189" s="67">
        <f t="shared" si="20"/>
        <v>100000</v>
      </c>
      <c r="L1189" s="79">
        <v>100000</v>
      </c>
      <c r="M1189" s="69"/>
      <c r="N1189" s="65"/>
    </row>
    <row r="1190" spans="1:14" ht="22.5">
      <c r="A1190" s="74" t="s">
        <v>161</v>
      </c>
      <c r="B1190" s="63" t="s">
        <v>912</v>
      </c>
      <c r="C1190" s="64" t="s">
        <v>1169</v>
      </c>
      <c r="D1190" s="65" t="s">
        <v>30</v>
      </c>
      <c r="E1190" s="64" t="s">
        <v>47</v>
      </c>
      <c r="F1190" s="66" t="s">
        <v>75</v>
      </c>
      <c r="G1190" s="66" t="s">
        <v>163</v>
      </c>
      <c r="H1190" s="66" t="s">
        <v>75</v>
      </c>
      <c r="I1190" s="66" t="s">
        <v>75</v>
      </c>
      <c r="J1190" s="64" t="s">
        <v>76</v>
      </c>
      <c r="K1190" s="67">
        <f t="shared" si="20"/>
        <v>293230</v>
      </c>
      <c r="L1190" s="79">
        <v>293230</v>
      </c>
      <c r="M1190" s="69"/>
      <c r="N1190" s="65"/>
    </row>
    <row r="1191" spans="1:14" ht="22.5">
      <c r="A1191" s="74" t="s">
        <v>176</v>
      </c>
      <c r="B1191" s="63" t="s">
        <v>982</v>
      </c>
      <c r="C1191" s="64" t="s">
        <v>1169</v>
      </c>
      <c r="D1191" s="65" t="s">
        <v>30</v>
      </c>
      <c r="E1191" s="64" t="s">
        <v>47</v>
      </c>
      <c r="F1191" s="66" t="s">
        <v>75</v>
      </c>
      <c r="G1191" s="66" t="s">
        <v>163</v>
      </c>
      <c r="H1191" s="66" t="s">
        <v>75</v>
      </c>
      <c r="I1191" s="66" t="s">
        <v>75</v>
      </c>
      <c r="J1191" s="64" t="s">
        <v>76</v>
      </c>
      <c r="K1191" s="67">
        <f t="shared" si="20"/>
        <v>244200</v>
      </c>
      <c r="L1191" s="79">
        <v>244200</v>
      </c>
      <c r="M1191" s="69"/>
      <c r="N1191" s="65"/>
    </row>
    <row r="1192" spans="1:14" ht="45">
      <c r="A1192" s="75" t="s">
        <v>161</v>
      </c>
      <c r="B1192" s="100" t="s">
        <v>1170</v>
      </c>
      <c r="C1192" s="64" t="s">
        <v>1171</v>
      </c>
      <c r="D1192" s="65" t="s">
        <v>30</v>
      </c>
      <c r="E1192" s="64" t="s">
        <v>47</v>
      </c>
      <c r="F1192" s="66" t="s">
        <v>75</v>
      </c>
      <c r="G1192" s="66" t="s">
        <v>163</v>
      </c>
      <c r="H1192" s="66" t="s">
        <v>75</v>
      </c>
      <c r="I1192" s="66" t="s">
        <v>75</v>
      </c>
      <c r="J1192" s="64" t="s">
        <v>76</v>
      </c>
      <c r="K1192" s="67">
        <f t="shared" si="20"/>
        <v>235994</v>
      </c>
      <c r="L1192" s="79">
        <v>235994</v>
      </c>
      <c r="M1192" s="69"/>
      <c r="N1192" s="65"/>
    </row>
    <row r="1193" spans="1:14" ht="22.5">
      <c r="A1193" s="75" t="s">
        <v>161</v>
      </c>
      <c r="B1193" s="100" t="s">
        <v>1172</v>
      </c>
      <c r="C1193" s="64" t="s">
        <v>1171</v>
      </c>
      <c r="D1193" s="65" t="s">
        <v>30</v>
      </c>
      <c r="E1193" s="64" t="s">
        <v>47</v>
      </c>
      <c r="F1193" s="66" t="s">
        <v>75</v>
      </c>
      <c r="G1193" s="66" t="s">
        <v>163</v>
      </c>
      <c r="H1193" s="66" t="s">
        <v>75</v>
      </c>
      <c r="I1193" s="66" t="s">
        <v>75</v>
      </c>
      <c r="J1193" s="64" t="s">
        <v>76</v>
      </c>
      <c r="K1193" s="67">
        <f t="shared" ref="K1193:K1236" si="21">SUBTOTAL(9,L1193:M1193)</f>
        <v>47210</v>
      </c>
      <c r="L1193" s="79">
        <v>47210</v>
      </c>
      <c r="M1193" s="69"/>
      <c r="N1193" s="65"/>
    </row>
    <row r="1194" spans="1:14" ht="22.5">
      <c r="A1194" s="75" t="s">
        <v>161</v>
      </c>
      <c r="B1194" s="100" t="s">
        <v>1173</v>
      </c>
      <c r="C1194" s="64" t="s">
        <v>1171</v>
      </c>
      <c r="D1194" s="65" t="s">
        <v>30</v>
      </c>
      <c r="E1194" s="64" t="s">
        <v>47</v>
      </c>
      <c r="F1194" s="66" t="s">
        <v>75</v>
      </c>
      <c r="G1194" s="66" t="s">
        <v>163</v>
      </c>
      <c r="H1194" s="66" t="s">
        <v>75</v>
      </c>
      <c r="I1194" s="66" t="s">
        <v>75</v>
      </c>
      <c r="J1194" s="64" t="s">
        <v>76</v>
      </c>
      <c r="K1194" s="67">
        <f t="shared" si="21"/>
        <v>98920</v>
      </c>
      <c r="L1194" s="79">
        <v>98920</v>
      </c>
      <c r="M1194" s="69"/>
      <c r="N1194" s="65"/>
    </row>
    <row r="1195" spans="1:14" ht="22.5">
      <c r="A1195" s="75" t="s">
        <v>161</v>
      </c>
      <c r="B1195" s="100" t="s">
        <v>1174</v>
      </c>
      <c r="C1195" s="64" t="s">
        <v>1171</v>
      </c>
      <c r="D1195" s="65" t="s">
        <v>30</v>
      </c>
      <c r="E1195" s="64" t="s">
        <v>47</v>
      </c>
      <c r="F1195" s="66" t="s">
        <v>75</v>
      </c>
      <c r="G1195" s="66" t="s">
        <v>163</v>
      </c>
      <c r="H1195" s="66" t="s">
        <v>75</v>
      </c>
      <c r="I1195" s="66" t="s">
        <v>75</v>
      </c>
      <c r="J1195" s="64" t="s">
        <v>76</v>
      </c>
      <c r="K1195" s="67">
        <f t="shared" si="21"/>
        <v>50410</v>
      </c>
      <c r="L1195" s="79">
        <v>50410</v>
      </c>
      <c r="M1195" s="69"/>
      <c r="N1195" s="65"/>
    </row>
    <row r="1196" spans="1:14" ht="22.5">
      <c r="A1196" s="75" t="s">
        <v>161</v>
      </c>
      <c r="B1196" s="100" t="s">
        <v>1175</v>
      </c>
      <c r="C1196" s="64" t="s">
        <v>1171</v>
      </c>
      <c r="D1196" s="65" t="s">
        <v>30</v>
      </c>
      <c r="E1196" s="64" t="s">
        <v>47</v>
      </c>
      <c r="F1196" s="66" t="s">
        <v>75</v>
      </c>
      <c r="G1196" s="66" t="s">
        <v>163</v>
      </c>
      <c r="H1196" s="66" t="s">
        <v>75</v>
      </c>
      <c r="I1196" s="66" t="s">
        <v>75</v>
      </c>
      <c r="J1196" s="64" t="s">
        <v>76</v>
      </c>
      <c r="K1196" s="67">
        <f t="shared" si="21"/>
        <v>142840</v>
      </c>
      <c r="L1196" s="79">
        <v>142840</v>
      </c>
      <c r="M1196" s="69"/>
      <c r="N1196" s="65"/>
    </row>
    <row r="1197" spans="1:14" ht="22.5">
      <c r="A1197" s="75" t="s">
        <v>161</v>
      </c>
      <c r="B1197" s="100" t="s">
        <v>1176</v>
      </c>
      <c r="C1197" s="64" t="s">
        <v>1171</v>
      </c>
      <c r="D1197" s="65" t="s">
        <v>30</v>
      </c>
      <c r="E1197" s="64" t="s">
        <v>47</v>
      </c>
      <c r="F1197" s="66" t="s">
        <v>75</v>
      </c>
      <c r="G1197" s="66" t="s">
        <v>163</v>
      </c>
      <c r="H1197" s="66" t="s">
        <v>75</v>
      </c>
      <c r="I1197" s="66" t="s">
        <v>75</v>
      </c>
      <c r="J1197" s="64" t="s">
        <v>76</v>
      </c>
      <c r="K1197" s="67">
        <f t="shared" si="21"/>
        <v>70760</v>
      </c>
      <c r="L1197" s="79">
        <v>70760</v>
      </c>
      <c r="M1197" s="69"/>
      <c r="N1197" s="65"/>
    </row>
    <row r="1198" spans="1:14" ht="22.5">
      <c r="A1198" s="75" t="s">
        <v>161</v>
      </c>
      <c r="B1198" s="100" t="s">
        <v>1177</v>
      </c>
      <c r="C1198" s="64" t="s">
        <v>1171</v>
      </c>
      <c r="D1198" s="65" t="s">
        <v>30</v>
      </c>
      <c r="E1198" s="64" t="s">
        <v>47</v>
      </c>
      <c r="F1198" s="66" t="s">
        <v>75</v>
      </c>
      <c r="G1198" s="66" t="s">
        <v>163</v>
      </c>
      <c r="H1198" s="66" t="s">
        <v>75</v>
      </c>
      <c r="I1198" s="66" t="s">
        <v>75</v>
      </c>
      <c r="J1198" s="64" t="s">
        <v>76</v>
      </c>
      <c r="K1198" s="67">
        <f t="shared" si="21"/>
        <v>50410</v>
      </c>
      <c r="L1198" s="79">
        <v>50410</v>
      </c>
      <c r="M1198" s="69"/>
      <c r="N1198" s="65"/>
    </row>
    <row r="1199" spans="1:14" ht="33.75">
      <c r="A1199" s="75" t="s">
        <v>161</v>
      </c>
      <c r="B1199" s="100" t="s">
        <v>1178</v>
      </c>
      <c r="C1199" s="64" t="s">
        <v>1171</v>
      </c>
      <c r="D1199" s="65" t="s">
        <v>30</v>
      </c>
      <c r="E1199" s="64" t="s">
        <v>47</v>
      </c>
      <c r="F1199" s="66" t="s">
        <v>75</v>
      </c>
      <c r="G1199" s="66" t="s">
        <v>163</v>
      </c>
      <c r="H1199" s="66" t="s">
        <v>75</v>
      </c>
      <c r="I1199" s="66" t="s">
        <v>75</v>
      </c>
      <c r="J1199" s="64" t="s">
        <v>76</v>
      </c>
      <c r="K1199" s="67">
        <f t="shared" si="21"/>
        <v>31130</v>
      </c>
      <c r="L1199" s="79">
        <v>31130</v>
      </c>
      <c r="M1199" s="69"/>
      <c r="N1199" s="65"/>
    </row>
    <row r="1200" spans="1:14" ht="33.75">
      <c r="A1200" s="75" t="s">
        <v>161</v>
      </c>
      <c r="B1200" s="100" t="s">
        <v>1179</v>
      </c>
      <c r="C1200" s="64" t="s">
        <v>1171</v>
      </c>
      <c r="D1200" s="65" t="s">
        <v>30</v>
      </c>
      <c r="E1200" s="64" t="s">
        <v>47</v>
      </c>
      <c r="F1200" s="66" t="s">
        <v>75</v>
      </c>
      <c r="G1200" s="66" t="s">
        <v>163</v>
      </c>
      <c r="H1200" s="66" t="s">
        <v>75</v>
      </c>
      <c r="I1200" s="66" t="s">
        <v>75</v>
      </c>
      <c r="J1200" s="64" t="s">
        <v>76</v>
      </c>
      <c r="K1200" s="67">
        <f t="shared" si="21"/>
        <v>91010</v>
      </c>
      <c r="L1200" s="79">
        <v>91010</v>
      </c>
      <c r="M1200" s="69"/>
      <c r="N1200" s="65"/>
    </row>
    <row r="1201" spans="1:14" ht="33.75">
      <c r="A1201" s="75" t="s">
        <v>161</v>
      </c>
      <c r="B1201" s="100" t="s">
        <v>1180</v>
      </c>
      <c r="C1201" s="64" t="s">
        <v>1171</v>
      </c>
      <c r="D1201" s="65" t="s">
        <v>30</v>
      </c>
      <c r="E1201" s="64" t="s">
        <v>47</v>
      </c>
      <c r="F1201" s="66" t="s">
        <v>75</v>
      </c>
      <c r="G1201" s="66" t="s">
        <v>163</v>
      </c>
      <c r="H1201" s="66" t="s">
        <v>75</v>
      </c>
      <c r="I1201" s="66" t="s">
        <v>75</v>
      </c>
      <c r="J1201" s="64" t="s">
        <v>76</v>
      </c>
      <c r="K1201" s="67">
        <f t="shared" si="21"/>
        <v>91010</v>
      </c>
      <c r="L1201" s="79">
        <v>91010</v>
      </c>
      <c r="M1201" s="69"/>
      <c r="N1201" s="65"/>
    </row>
    <row r="1202" spans="1:14" ht="22.5">
      <c r="A1202" s="74" t="s">
        <v>166</v>
      </c>
      <c r="B1202" s="63" t="s">
        <v>167</v>
      </c>
      <c r="C1202" s="64" t="s">
        <v>1171</v>
      </c>
      <c r="D1202" s="65" t="s">
        <v>30</v>
      </c>
      <c r="E1202" s="64" t="s">
        <v>168</v>
      </c>
      <c r="F1202" s="66" t="s">
        <v>75</v>
      </c>
      <c r="G1202" s="66" t="s">
        <v>163</v>
      </c>
      <c r="H1202" s="66" t="s">
        <v>75</v>
      </c>
      <c r="I1202" s="66" t="s">
        <v>75</v>
      </c>
      <c r="J1202" s="64" t="s">
        <v>76</v>
      </c>
      <c r="K1202" s="67">
        <f t="shared" si="21"/>
        <v>355792</v>
      </c>
      <c r="L1202" s="79">
        <v>355792</v>
      </c>
      <c r="M1202" s="69"/>
      <c r="N1202" s="65"/>
    </row>
    <row r="1203" spans="1:14" ht="22.5">
      <c r="A1203" s="75" t="s">
        <v>169</v>
      </c>
      <c r="B1203" s="63" t="s">
        <v>363</v>
      </c>
      <c r="C1203" s="64" t="s">
        <v>1171</v>
      </c>
      <c r="D1203" s="65" t="s">
        <v>30</v>
      </c>
      <c r="E1203" s="64" t="s">
        <v>47</v>
      </c>
      <c r="F1203" s="66" t="s">
        <v>75</v>
      </c>
      <c r="G1203" s="66" t="s">
        <v>163</v>
      </c>
      <c r="H1203" s="66" t="s">
        <v>75</v>
      </c>
      <c r="I1203" s="66" t="s">
        <v>75</v>
      </c>
      <c r="J1203" s="64" t="s">
        <v>76</v>
      </c>
      <c r="K1203" s="67">
        <f t="shared" si="21"/>
        <v>66868</v>
      </c>
      <c r="L1203" s="79">
        <v>66868</v>
      </c>
      <c r="M1203" s="69"/>
      <c r="N1203" s="65"/>
    </row>
    <row r="1204" spans="1:14" ht="22.5">
      <c r="A1204" s="75" t="s">
        <v>169</v>
      </c>
      <c r="B1204" s="63" t="s">
        <v>632</v>
      </c>
      <c r="C1204" s="64" t="s">
        <v>1171</v>
      </c>
      <c r="D1204" s="65" t="s">
        <v>30</v>
      </c>
      <c r="E1204" s="64" t="s">
        <v>47</v>
      </c>
      <c r="F1204" s="66" t="s">
        <v>75</v>
      </c>
      <c r="G1204" s="66" t="s">
        <v>163</v>
      </c>
      <c r="H1204" s="66" t="s">
        <v>75</v>
      </c>
      <c r="I1204" s="66" t="s">
        <v>75</v>
      </c>
      <c r="J1204" s="64" t="s">
        <v>76</v>
      </c>
      <c r="K1204" s="67">
        <f t="shared" si="21"/>
        <v>516785</v>
      </c>
      <c r="L1204" s="79">
        <v>516785</v>
      </c>
      <c r="M1204" s="69"/>
      <c r="N1204" s="65"/>
    </row>
    <row r="1205" spans="1:14" ht="33.75">
      <c r="A1205" s="75" t="s">
        <v>176</v>
      </c>
      <c r="B1205" s="100" t="s">
        <v>1181</v>
      </c>
      <c r="C1205" s="64" t="s">
        <v>1171</v>
      </c>
      <c r="D1205" s="65" t="s">
        <v>30</v>
      </c>
      <c r="E1205" s="64" t="s">
        <v>47</v>
      </c>
      <c r="F1205" s="66" t="s">
        <v>75</v>
      </c>
      <c r="G1205" s="66" t="s">
        <v>163</v>
      </c>
      <c r="H1205" s="66" t="s">
        <v>75</v>
      </c>
      <c r="I1205" s="66" t="s">
        <v>75</v>
      </c>
      <c r="J1205" s="64" t="s">
        <v>76</v>
      </c>
      <c r="K1205" s="67">
        <f t="shared" si="21"/>
        <v>3700</v>
      </c>
      <c r="L1205" s="79">
        <v>3700</v>
      </c>
      <c r="M1205" s="69"/>
      <c r="N1205" s="65"/>
    </row>
    <row r="1206" spans="1:14" ht="33.75">
      <c r="A1206" s="75" t="s">
        <v>176</v>
      </c>
      <c r="B1206" s="100" t="s">
        <v>1182</v>
      </c>
      <c r="C1206" s="64" t="s">
        <v>1171</v>
      </c>
      <c r="D1206" s="65" t="s">
        <v>30</v>
      </c>
      <c r="E1206" s="64" t="s">
        <v>47</v>
      </c>
      <c r="F1206" s="66" t="s">
        <v>75</v>
      </c>
      <c r="G1206" s="66" t="s">
        <v>163</v>
      </c>
      <c r="H1206" s="66" t="s">
        <v>75</v>
      </c>
      <c r="I1206" s="66" t="s">
        <v>75</v>
      </c>
      <c r="J1206" s="64" t="s">
        <v>76</v>
      </c>
      <c r="K1206" s="67">
        <f t="shared" si="21"/>
        <v>44400</v>
      </c>
      <c r="L1206" s="79">
        <v>44400</v>
      </c>
      <c r="M1206" s="69"/>
      <c r="N1206" s="65"/>
    </row>
    <row r="1207" spans="1:14" ht="33.75">
      <c r="A1207" s="75" t="s">
        <v>176</v>
      </c>
      <c r="B1207" s="100" t="s">
        <v>1183</v>
      </c>
      <c r="C1207" s="64" t="s">
        <v>1171</v>
      </c>
      <c r="D1207" s="65" t="s">
        <v>30</v>
      </c>
      <c r="E1207" s="64" t="s">
        <v>47</v>
      </c>
      <c r="F1207" s="66" t="s">
        <v>75</v>
      </c>
      <c r="G1207" s="66" t="s">
        <v>163</v>
      </c>
      <c r="H1207" s="66" t="s">
        <v>75</v>
      </c>
      <c r="I1207" s="66" t="s">
        <v>75</v>
      </c>
      <c r="J1207" s="64" t="s">
        <v>76</v>
      </c>
      <c r="K1207" s="67">
        <f t="shared" si="21"/>
        <v>28000</v>
      </c>
      <c r="L1207" s="79">
        <v>28000</v>
      </c>
      <c r="M1207" s="69"/>
      <c r="N1207" s="65"/>
    </row>
    <row r="1208" spans="1:14" ht="33.75">
      <c r="A1208" s="75" t="s">
        <v>176</v>
      </c>
      <c r="B1208" s="100" t="s">
        <v>1184</v>
      </c>
      <c r="C1208" s="64" t="s">
        <v>1171</v>
      </c>
      <c r="D1208" s="65" t="s">
        <v>30</v>
      </c>
      <c r="E1208" s="64" t="s">
        <v>47</v>
      </c>
      <c r="F1208" s="66" t="s">
        <v>75</v>
      </c>
      <c r="G1208" s="66" t="s">
        <v>163</v>
      </c>
      <c r="H1208" s="66" t="s">
        <v>75</v>
      </c>
      <c r="I1208" s="66" t="s">
        <v>75</v>
      </c>
      <c r="J1208" s="64" t="s">
        <v>76</v>
      </c>
      <c r="K1208" s="67">
        <f t="shared" si="21"/>
        <v>33000</v>
      </c>
      <c r="L1208" s="79">
        <v>33000</v>
      </c>
      <c r="M1208" s="69"/>
      <c r="N1208" s="65"/>
    </row>
    <row r="1209" spans="1:14" ht="33.75">
      <c r="A1209" s="75" t="s">
        <v>176</v>
      </c>
      <c r="B1209" s="100" t="s">
        <v>1185</v>
      </c>
      <c r="C1209" s="64" t="s">
        <v>1171</v>
      </c>
      <c r="D1209" s="65" t="s">
        <v>30</v>
      </c>
      <c r="E1209" s="64" t="s">
        <v>47</v>
      </c>
      <c r="F1209" s="66" t="s">
        <v>75</v>
      </c>
      <c r="G1209" s="66" t="s">
        <v>163</v>
      </c>
      <c r="H1209" s="66" t="s">
        <v>75</v>
      </c>
      <c r="I1209" s="66" t="s">
        <v>75</v>
      </c>
      <c r="J1209" s="64" t="s">
        <v>76</v>
      </c>
      <c r="K1209" s="67">
        <f t="shared" si="21"/>
        <v>10000</v>
      </c>
      <c r="L1209" s="79">
        <v>10000</v>
      </c>
      <c r="M1209" s="69"/>
      <c r="N1209" s="65"/>
    </row>
    <row r="1210" spans="1:14" ht="33.75">
      <c r="A1210" s="75" t="s">
        <v>176</v>
      </c>
      <c r="B1210" s="100" t="s">
        <v>1186</v>
      </c>
      <c r="C1210" s="64" t="s">
        <v>1171</v>
      </c>
      <c r="D1210" s="65" t="s">
        <v>30</v>
      </c>
      <c r="E1210" s="64" t="s">
        <v>47</v>
      </c>
      <c r="F1210" s="66" t="s">
        <v>75</v>
      </c>
      <c r="G1210" s="66" t="s">
        <v>163</v>
      </c>
      <c r="H1210" s="66" t="s">
        <v>75</v>
      </c>
      <c r="I1210" s="66" t="s">
        <v>75</v>
      </c>
      <c r="J1210" s="64" t="s">
        <v>76</v>
      </c>
      <c r="K1210" s="67">
        <f t="shared" si="21"/>
        <v>50000</v>
      </c>
      <c r="L1210" s="79">
        <v>50000</v>
      </c>
      <c r="M1210" s="69"/>
      <c r="N1210" s="65"/>
    </row>
    <row r="1211" spans="1:14" ht="33.75">
      <c r="A1211" s="75" t="s">
        <v>176</v>
      </c>
      <c r="B1211" s="100" t="s">
        <v>1187</v>
      </c>
      <c r="C1211" s="64" t="s">
        <v>1171</v>
      </c>
      <c r="D1211" s="65" t="s">
        <v>30</v>
      </c>
      <c r="E1211" s="64" t="s">
        <v>47</v>
      </c>
      <c r="F1211" s="66" t="s">
        <v>75</v>
      </c>
      <c r="G1211" s="66" t="s">
        <v>163</v>
      </c>
      <c r="H1211" s="66" t="s">
        <v>75</v>
      </c>
      <c r="I1211" s="66" t="s">
        <v>75</v>
      </c>
      <c r="J1211" s="64" t="s">
        <v>76</v>
      </c>
      <c r="K1211" s="67">
        <f t="shared" si="21"/>
        <v>375000</v>
      </c>
      <c r="L1211" s="79">
        <v>375000</v>
      </c>
      <c r="M1211" s="69"/>
      <c r="N1211" s="65"/>
    </row>
    <row r="1212" spans="1:14" ht="33.75">
      <c r="A1212" s="75" t="s">
        <v>176</v>
      </c>
      <c r="B1212" s="100" t="s">
        <v>1188</v>
      </c>
      <c r="C1212" s="64" t="s">
        <v>1171</v>
      </c>
      <c r="D1212" s="65" t="s">
        <v>30</v>
      </c>
      <c r="E1212" s="64" t="s">
        <v>47</v>
      </c>
      <c r="F1212" s="66" t="s">
        <v>75</v>
      </c>
      <c r="G1212" s="66" t="s">
        <v>163</v>
      </c>
      <c r="H1212" s="66" t="s">
        <v>75</v>
      </c>
      <c r="I1212" s="66" t="s">
        <v>75</v>
      </c>
      <c r="J1212" s="64" t="s">
        <v>76</v>
      </c>
      <c r="K1212" s="67">
        <f t="shared" si="21"/>
        <v>151940</v>
      </c>
      <c r="L1212" s="79">
        <v>151940</v>
      </c>
      <c r="M1212" s="69"/>
      <c r="N1212" s="65"/>
    </row>
    <row r="1213" spans="1:14" ht="33.75">
      <c r="A1213" s="75" t="s">
        <v>176</v>
      </c>
      <c r="B1213" s="100" t="s">
        <v>1189</v>
      </c>
      <c r="C1213" s="64" t="s">
        <v>1171</v>
      </c>
      <c r="D1213" s="65" t="s">
        <v>30</v>
      </c>
      <c r="E1213" s="64" t="s">
        <v>47</v>
      </c>
      <c r="F1213" s="66" t="s">
        <v>75</v>
      </c>
      <c r="G1213" s="66" t="s">
        <v>163</v>
      </c>
      <c r="H1213" s="66" t="s">
        <v>75</v>
      </c>
      <c r="I1213" s="66" t="s">
        <v>75</v>
      </c>
      <c r="J1213" s="64" t="s">
        <v>76</v>
      </c>
      <c r="K1213" s="67">
        <f t="shared" si="21"/>
        <v>525000</v>
      </c>
      <c r="L1213" s="79">
        <v>525000</v>
      </c>
      <c r="M1213" s="69"/>
      <c r="N1213" s="65"/>
    </row>
    <row r="1214" spans="1:14" ht="33.75">
      <c r="A1214" s="75" t="s">
        <v>176</v>
      </c>
      <c r="B1214" s="100" t="s">
        <v>1190</v>
      </c>
      <c r="C1214" s="64" t="s">
        <v>1171</v>
      </c>
      <c r="D1214" s="65" t="s">
        <v>30</v>
      </c>
      <c r="E1214" s="64" t="s">
        <v>47</v>
      </c>
      <c r="F1214" s="66" t="s">
        <v>75</v>
      </c>
      <c r="G1214" s="66" t="s">
        <v>163</v>
      </c>
      <c r="H1214" s="66" t="s">
        <v>75</v>
      </c>
      <c r="I1214" s="66" t="s">
        <v>75</v>
      </c>
      <c r="J1214" s="64" t="s">
        <v>76</v>
      </c>
      <c r="K1214" s="67">
        <f t="shared" si="21"/>
        <v>10000</v>
      </c>
      <c r="L1214" s="79">
        <v>10000</v>
      </c>
      <c r="M1214" s="69"/>
      <c r="N1214" s="65"/>
    </row>
    <row r="1215" spans="1:14" ht="33.75">
      <c r="A1215" s="75" t="s">
        <v>176</v>
      </c>
      <c r="B1215" s="100" t="s">
        <v>1191</v>
      </c>
      <c r="C1215" s="64" t="s">
        <v>1171</v>
      </c>
      <c r="D1215" s="65" t="s">
        <v>30</v>
      </c>
      <c r="E1215" s="64" t="s">
        <v>47</v>
      </c>
      <c r="F1215" s="66" t="s">
        <v>75</v>
      </c>
      <c r="G1215" s="66" t="s">
        <v>163</v>
      </c>
      <c r="H1215" s="66" t="s">
        <v>75</v>
      </c>
      <c r="I1215" s="66" t="s">
        <v>75</v>
      </c>
      <c r="J1215" s="64" t="s">
        <v>76</v>
      </c>
      <c r="K1215" s="67">
        <f t="shared" si="21"/>
        <v>480000</v>
      </c>
      <c r="L1215" s="79">
        <v>480000</v>
      </c>
      <c r="M1215" s="69"/>
      <c r="N1215" s="65"/>
    </row>
    <row r="1216" spans="1:14" ht="33.75">
      <c r="A1216" s="75" t="s">
        <v>176</v>
      </c>
      <c r="B1216" s="100" t="s">
        <v>1192</v>
      </c>
      <c r="C1216" s="64" t="s">
        <v>1171</v>
      </c>
      <c r="D1216" s="65" t="s">
        <v>30</v>
      </c>
      <c r="E1216" s="64" t="s">
        <v>47</v>
      </c>
      <c r="F1216" s="66" t="s">
        <v>75</v>
      </c>
      <c r="G1216" s="66" t="s">
        <v>163</v>
      </c>
      <c r="H1216" s="66" t="s">
        <v>75</v>
      </c>
      <c r="I1216" s="66" t="s">
        <v>75</v>
      </c>
      <c r="J1216" s="64" t="s">
        <v>76</v>
      </c>
      <c r="K1216" s="67">
        <f t="shared" si="21"/>
        <v>15000</v>
      </c>
      <c r="L1216" s="79">
        <v>15000</v>
      </c>
      <c r="M1216" s="69"/>
      <c r="N1216" s="65"/>
    </row>
    <row r="1217" spans="1:14" ht="33.75">
      <c r="A1217" s="75" t="s">
        <v>176</v>
      </c>
      <c r="B1217" s="100" t="s">
        <v>1193</v>
      </c>
      <c r="C1217" s="64" t="s">
        <v>1171</v>
      </c>
      <c r="D1217" s="65" t="s">
        <v>30</v>
      </c>
      <c r="E1217" s="64" t="s">
        <v>74</v>
      </c>
      <c r="F1217" s="66" t="s">
        <v>75</v>
      </c>
      <c r="G1217" s="66" t="s">
        <v>75</v>
      </c>
      <c r="H1217" s="66" t="s">
        <v>75</v>
      </c>
      <c r="I1217" s="66" t="s">
        <v>75</v>
      </c>
      <c r="J1217" s="64" t="s">
        <v>76</v>
      </c>
      <c r="K1217" s="67">
        <f t="shared" si="21"/>
        <v>1200000</v>
      </c>
      <c r="L1217" s="79">
        <v>1200000</v>
      </c>
      <c r="M1217" s="69"/>
      <c r="N1217" s="65"/>
    </row>
    <row r="1218" spans="1:14" ht="33.75">
      <c r="A1218" s="75" t="s">
        <v>176</v>
      </c>
      <c r="B1218" s="100" t="s">
        <v>1194</v>
      </c>
      <c r="C1218" s="64" t="s">
        <v>1171</v>
      </c>
      <c r="D1218" s="65" t="s">
        <v>30</v>
      </c>
      <c r="E1218" s="64" t="s">
        <v>47</v>
      </c>
      <c r="F1218" s="66" t="s">
        <v>75</v>
      </c>
      <c r="G1218" s="66" t="s">
        <v>163</v>
      </c>
      <c r="H1218" s="66" t="s">
        <v>75</v>
      </c>
      <c r="I1218" s="66" t="s">
        <v>75</v>
      </c>
      <c r="J1218" s="64" t="s">
        <v>76</v>
      </c>
      <c r="K1218" s="67">
        <f t="shared" si="21"/>
        <v>45000</v>
      </c>
      <c r="L1218" s="79">
        <v>45000</v>
      </c>
      <c r="M1218" s="69"/>
      <c r="N1218" s="65"/>
    </row>
    <row r="1219" spans="1:14" ht="22.5">
      <c r="A1219" s="75" t="s">
        <v>176</v>
      </c>
      <c r="B1219" s="100" t="s">
        <v>1195</v>
      </c>
      <c r="C1219" s="64" t="s">
        <v>1171</v>
      </c>
      <c r="D1219" s="65" t="s">
        <v>30</v>
      </c>
      <c r="E1219" s="64" t="s">
        <v>47</v>
      </c>
      <c r="F1219" s="66" t="s">
        <v>75</v>
      </c>
      <c r="G1219" s="66" t="s">
        <v>163</v>
      </c>
      <c r="H1219" s="66" t="s">
        <v>75</v>
      </c>
      <c r="I1219" s="66" t="s">
        <v>75</v>
      </c>
      <c r="J1219" s="64" t="s">
        <v>76</v>
      </c>
      <c r="K1219" s="67">
        <f t="shared" si="21"/>
        <v>100000</v>
      </c>
      <c r="L1219" s="79">
        <v>100000</v>
      </c>
      <c r="M1219" s="69"/>
      <c r="N1219" s="65"/>
    </row>
    <row r="1220" spans="1:14" ht="22.5">
      <c r="A1220" s="75" t="s">
        <v>176</v>
      </c>
      <c r="B1220" s="100" t="s">
        <v>1196</v>
      </c>
      <c r="C1220" s="64" t="s">
        <v>1171</v>
      </c>
      <c r="D1220" s="65" t="s">
        <v>30</v>
      </c>
      <c r="E1220" s="64" t="s">
        <v>47</v>
      </c>
      <c r="F1220" s="66" t="s">
        <v>75</v>
      </c>
      <c r="G1220" s="66" t="s">
        <v>163</v>
      </c>
      <c r="H1220" s="66" t="s">
        <v>75</v>
      </c>
      <c r="I1220" s="66" t="s">
        <v>75</v>
      </c>
      <c r="J1220" s="64" t="s">
        <v>76</v>
      </c>
      <c r="K1220" s="67">
        <f t="shared" si="21"/>
        <v>5000</v>
      </c>
      <c r="L1220" s="79">
        <v>5000</v>
      </c>
      <c r="M1220" s="69"/>
      <c r="N1220" s="65"/>
    </row>
    <row r="1221" spans="1:14" ht="22.5">
      <c r="A1221" s="75" t="s">
        <v>176</v>
      </c>
      <c r="B1221" s="100" t="s">
        <v>1197</v>
      </c>
      <c r="C1221" s="64" t="s">
        <v>1171</v>
      </c>
      <c r="D1221" s="65" t="s">
        <v>30</v>
      </c>
      <c r="E1221" s="64" t="s">
        <v>47</v>
      </c>
      <c r="F1221" s="66" t="s">
        <v>75</v>
      </c>
      <c r="G1221" s="66" t="s">
        <v>163</v>
      </c>
      <c r="H1221" s="66" t="s">
        <v>75</v>
      </c>
      <c r="I1221" s="66" t="s">
        <v>75</v>
      </c>
      <c r="J1221" s="64" t="s">
        <v>76</v>
      </c>
      <c r="K1221" s="67">
        <f t="shared" si="21"/>
        <v>10000</v>
      </c>
      <c r="L1221" s="79">
        <v>10000</v>
      </c>
      <c r="M1221" s="69"/>
      <c r="N1221" s="65"/>
    </row>
    <row r="1222" spans="1:14" ht="33.75">
      <c r="A1222" s="75" t="s">
        <v>176</v>
      </c>
      <c r="B1222" s="100" t="s">
        <v>1198</v>
      </c>
      <c r="C1222" s="64" t="s">
        <v>1171</v>
      </c>
      <c r="D1222" s="65" t="s">
        <v>30</v>
      </c>
      <c r="E1222" s="64" t="s">
        <v>47</v>
      </c>
      <c r="F1222" s="66" t="s">
        <v>75</v>
      </c>
      <c r="G1222" s="66" t="s">
        <v>163</v>
      </c>
      <c r="H1222" s="66" t="s">
        <v>75</v>
      </c>
      <c r="I1222" s="66" t="s">
        <v>75</v>
      </c>
      <c r="J1222" s="64" t="s">
        <v>76</v>
      </c>
      <c r="K1222" s="67">
        <f t="shared" si="21"/>
        <v>92000</v>
      </c>
      <c r="L1222" s="79">
        <v>92000</v>
      </c>
      <c r="M1222" s="69"/>
      <c r="N1222" s="65"/>
    </row>
    <row r="1223" spans="1:14" ht="22.5">
      <c r="A1223" s="75" t="s">
        <v>176</v>
      </c>
      <c r="B1223" s="100" t="s">
        <v>1199</v>
      </c>
      <c r="C1223" s="64" t="s">
        <v>1171</v>
      </c>
      <c r="D1223" s="65" t="s">
        <v>30</v>
      </c>
      <c r="E1223" s="64" t="s">
        <v>47</v>
      </c>
      <c r="F1223" s="66" t="s">
        <v>75</v>
      </c>
      <c r="G1223" s="66" t="s">
        <v>163</v>
      </c>
      <c r="H1223" s="66" t="s">
        <v>75</v>
      </c>
      <c r="I1223" s="66" t="s">
        <v>75</v>
      </c>
      <c r="J1223" s="64" t="s">
        <v>76</v>
      </c>
      <c r="K1223" s="67">
        <f t="shared" si="21"/>
        <v>15000</v>
      </c>
      <c r="L1223" s="79">
        <v>15000</v>
      </c>
      <c r="M1223" s="69"/>
      <c r="N1223" s="65"/>
    </row>
    <row r="1224" spans="1:14" ht="45">
      <c r="A1224" s="75" t="s">
        <v>176</v>
      </c>
      <c r="B1224" s="100" t="s">
        <v>1200</v>
      </c>
      <c r="C1224" s="64" t="s">
        <v>1171</v>
      </c>
      <c r="D1224" s="65" t="s">
        <v>30</v>
      </c>
      <c r="E1224" s="64" t="s">
        <v>47</v>
      </c>
      <c r="F1224" s="66" t="s">
        <v>75</v>
      </c>
      <c r="G1224" s="66" t="s">
        <v>163</v>
      </c>
      <c r="H1224" s="66" t="s">
        <v>75</v>
      </c>
      <c r="I1224" s="66" t="s">
        <v>75</v>
      </c>
      <c r="J1224" s="64" t="s">
        <v>76</v>
      </c>
      <c r="K1224" s="67">
        <f t="shared" si="21"/>
        <v>11840</v>
      </c>
      <c r="L1224" s="79">
        <v>11840</v>
      </c>
      <c r="M1224" s="69"/>
      <c r="N1224" s="65"/>
    </row>
    <row r="1225" spans="1:14" ht="45">
      <c r="A1225" s="75" t="s">
        <v>176</v>
      </c>
      <c r="B1225" s="100" t="s">
        <v>1201</v>
      </c>
      <c r="C1225" s="64" t="s">
        <v>1171</v>
      </c>
      <c r="D1225" s="65" t="s">
        <v>30</v>
      </c>
      <c r="E1225" s="64" t="s">
        <v>47</v>
      </c>
      <c r="F1225" s="66" t="s">
        <v>75</v>
      </c>
      <c r="G1225" s="66" t="s">
        <v>163</v>
      </c>
      <c r="H1225" s="66" t="s">
        <v>75</v>
      </c>
      <c r="I1225" s="66" t="s">
        <v>75</v>
      </c>
      <c r="J1225" s="64" t="s">
        <v>76</v>
      </c>
      <c r="K1225" s="67">
        <f t="shared" si="21"/>
        <v>153650</v>
      </c>
      <c r="L1225" s="79">
        <v>153650</v>
      </c>
      <c r="M1225" s="69"/>
      <c r="N1225" s="65"/>
    </row>
    <row r="1226" spans="1:14" ht="33.75">
      <c r="A1226" s="75" t="s">
        <v>176</v>
      </c>
      <c r="B1226" s="100" t="s">
        <v>1202</v>
      </c>
      <c r="C1226" s="64" t="s">
        <v>1171</v>
      </c>
      <c r="D1226" s="65" t="s">
        <v>30</v>
      </c>
      <c r="E1226" s="64" t="s">
        <v>47</v>
      </c>
      <c r="F1226" s="66" t="s">
        <v>75</v>
      </c>
      <c r="G1226" s="66" t="s">
        <v>163</v>
      </c>
      <c r="H1226" s="66" t="s">
        <v>75</v>
      </c>
      <c r="I1226" s="66" t="s">
        <v>75</v>
      </c>
      <c r="J1226" s="64" t="s">
        <v>76</v>
      </c>
      <c r="K1226" s="67">
        <f t="shared" si="21"/>
        <v>30000</v>
      </c>
      <c r="L1226" s="79">
        <v>30000</v>
      </c>
      <c r="M1226" s="69"/>
      <c r="N1226" s="65"/>
    </row>
    <row r="1227" spans="1:14" ht="22.5">
      <c r="A1227" s="75" t="s">
        <v>181</v>
      </c>
      <c r="B1227" s="100" t="s">
        <v>1203</v>
      </c>
      <c r="C1227" s="64" t="s">
        <v>1171</v>
      </c>
      <c r="D1227" s="65" t="s">
        <v>30</v>
      </c>
      <c r="E1227" s="64" t="s">
        <v>47</v>
      </c>
      <c r="F1227" s="66" t="s">
        <v>75</v>
      </c>
      <c r="G1227" s="66" t="s">
        <v>163</v>
      </c>
      <c r="H1227" s="66" t="s">
        <v>75</v>
      </c>
      <c r="I1227" s="66" t="s">
        <v>75</v>
      </c>
      <c r="J1227" s="64" t="s">
        <v>76</v>
      </c>
      <c r="K1227" s="67">
        <f t="shared" si="21"/>
        <v>61000</v>
      </c>
      <c r="L1227" s="69"/>
      <c r="M1227" s="79">
        <v>61000</v>
      </c>
      <c r="N1227" s="65"/>
    </row>
    <row r="1228" spans="1:14" ht="22.5">
      <c r="A1228" s="75" t="s">
        <v>181</v>
      </c>
      <c r="B1228" s="100" t="s">
        <v>1204</v>
      </c>
      <c r="C1228" s="64" t="s">
        <v>1171</v>
      </c>
      <c r="D1228" s="65" t="s">
        <v>30</v>
      </c>
      <c r="E1228" s="64" t="s">
        <v>47</v>
      </c>
      <c r="F1228" s="66" t="s">
        <v>75</v>
      </c>
      <c r="G1228" s="66" t="s">
        <v>163</v>
      </c>
      <c r="H1228" s="66" t="s">
        <v>75</v>
      </c>
      <c r="I1228" s="66" t="s">
        <v>75</v>
      </c>
      <c r="J1228" s="64" t="s">
        <v>76</v>
      </c>
      <c r="K1228" s="67">
        <f t="shared" si="21"/>
        <v>75000</v>
      </c>
      <c r="L1228" s="69"/>
      <c r="M1228" s="79">
        <v>75000</v>
      </c>
      <c r="N1228" s="65"/>
    </row>
    <row r="1229" spans="1:14" ht="33.75">
      <c r="A1229" s="75" t="s">
        <v>400</v>
      </c>
      <c r="B1229" s="100" t="s">
        <v>1205</v>
      </c>
      <c r="C1229" s="64" t="s">
        <v>1171</v>
      </c>
      <c r="D1229" s="65" t="s">
        <v>30</v>
      </c>
      <c r="E1229" s="64" t="s">
        <v>47</v>
      </c>
      <c r="F1229" s="66" t="s">
        <v>75</v>
      </c>
      <c r="G1229" s="66" t="s">
        <v>163</v>
      </c>
      <c r="H1229" s="66" t="s">
        <v>75</v>
      </c>
      <c r="I1229" s="66" t="s">
        <v>75</v>
      </c>
      <c r="J1229" s="64" t="s">
        <v>76</v>
      </c>
      <c r="K1229" s="67">
        <f t="shared" si="21"/>
        <v>68000</v>
      </c>
      <c r="L1229" s="69"/>
      <c r="M1229" s="79">
        <v>68000</v>
      </c>
      <c r="N1229" s="65"/>
    </row>
    <row r="1230" spans="1:14" ht="22.5">
      <c r="A1230" s="74" t="s">
        <v>176</v>
      </c>
      <c r="B1230" s="63" t="s">
        <v>648</v>
      </c>
      <c r="C1230" s="64" t="s">
        <v>1206</v>
      </c>
      <c r="D1230" s="65" t="s">
        <v>30</v>
      </c>
      <c r="E1230" s="64" t="s">
        <v>47</v>
      </c>
      <c r="F1230" s="66" t="s">
        <v>75</v>
      </c>
      <c r="G1230" s="66" t="s">
        <v>163</v>
      </c>
      <c r="H1230" s="66" t="s">
        <v>75</v>
      </c>
      <c r="I1230" s="66" t="s">
        <v>75</v>
      </c>
      <c r="J1230" s="64" t="s">
        <v>76</v>
      </c>
      <c r="K1230" s="67">
        <f t="shared" si="21"/>
        <v>158400</v>
      </c>
      <c r="L1230" s="79">
        <v>158400</v>
      </c>
      <c r="M1230" s="69"/>
      <c r="N1230" s="65"/>
    </row>
    <row r="1231" spans="1:14" ht="22.5">
      <c r="A1231" s="74" t="s">
        <v>161</v>
      </c>
      <c r="B1231" s="63" t="s">
        <v>402</v>
      </c>
      <c r="C1231" s="64" t="s">
        <v>1207</v>
      </c>
      <c r="D1231" s="65" t="s">
        <v>30</v>
      </c>
      <c r="E1231" s="64" t="s">
        <v>47</v>
      </c>
      <c r="F1231" s="66" t="s">
        <v>75</v>
      </c>
      <c r="G1231" s="66" t="s">
        <v>163</v>
      </c>
      <c r="H1231" s="66" t="s">
        <v>75</v>
      </c>
      <c r="I1231" s="66" t="s">
        <v>75</v>
      </c>
      <c r="J1231" s="64" t="s">
        <v>76</v>
      </c>
      <c r="K1231" s="67">
        <f t="shared" si="21"/>
        <v>250000</v>
      </c>
      <c r="L1231" s="79">
        <v>250000</v>
      </c>
      <c r="M1231" s="69"/>
      <c r="N1231" s="65"/>
    </row>
    <row r="1232" spans="1:14" ht="22.5">
      <c r="A1232" s="74" t="s">
        <v>166</v>
      </c>
      <c r="B1232" s="63" t="s">
        <v>167</v>
      </c>
      <c r="C1232" s="64" t="s">
        <v>1207</v>
      </c>
      <c r="D1232" s="65" t="s">
        <v>30</v>
      </c>
      <c r="E1232" s="64" t="s">
        <v>168</v>
      </c>
      <c r="F1232" s="66" t="s">
        <v>75</v>
      </c>
      <c r="G1232" s="66" t="s">
        <v>163</v>
      </c>
      <c r="H1232" s="66" t="s">
        <v>75</v>
      </c>
      <c r="I1232" s="66" t="s">
        <v>75</v>
      </c>
      <c r="J1232" s="64" t="s">
        <v>76</v>
      </c>
      <c r="K1232" s="67">
        <f t="shared" si="21"/>
        <v>430174.97</v>
      </c>
      <c r="L1232" s="79">
        <v>430174.97</v>
      </c>
      <c r="M1232" s="69"/>
      <c r="N1232" s="65"/>
    </row>
    <row r="1233" spans="1:14" ht="22.5">
      <c r="A1233" s="75" t="s">
        <v>169</v>
      </c>
      <c r="B1233" s="63" t="s">
        <v>206</v>
      </c>
      <c r="C1233" s="64" t="s">
        <v>1207</v>
      </c>
      <c r="D1233" s="65" t="s">
        <v>30</v>
      </c>
      <c r="E1233" s="64" t="s">
        <v>47</v>
      </c>
      <c r="F1233" s="66" t="s">
        <v>75</v>
      </c>
      <c r="G1233" s="66" t="s">
        <v>163</v>
      </c>
      <c r="H1233" s="66" t="s">
        <v>75</v>
      </c>
      <c r="I1233" s="66" t="s">
        <v>75</v>
      </c>
      <c r="J1233" s="64" t="s">
        <v>76</v>
      </c>
      <c r="K1233" s="67">
        <f t="shared" si="21"/>
        <v>100734</v>
      </c>
      <c r="L1233" s="79">
        <v>100734</v>
      </c>
      <c r="M1233" s="69"/>
      <c r="N1233" s="65"/>
    </row>
    <row r="1234" spans="1:14" ht="22.5">
      <c r="A1234" s="75" t="s">
        <v>176</v>
      </c>
      <c r="B1234" s="63" t="s">
        <v>634</v>
      </c>
      <c r="C1234" s="64" t="s">
        <v>1207</v>
      </c>
      <c r="D1234" s="65" t="s">
        <v>30</v>
      </c>
      <c r="E1234" s="64" t="s">
        <v>47</v>
      </c>
      <c r="F1234" s="66" t="s">
        <v>75</v>
      </c>
      <c r="G1234" s="66" t="s">
        <v>163</v>
      </c>
      <c r="H1234" s="66" t="s">
        <v>75</v>
      </c>
      <c r="I1234" s="66" t="s">
        <v>75</v>
      </c>
      <c r="J1234" s="64" t="s">
        <v>76</v>
      </c>
      <c r="K1234" s="67">
        <f t="shared" si="21"/>
        <v>52500</v>
      </c>
      <c r="L1234" s="79">
        <v>52500</v>
      </c>
      <c r="M1234" s="69"/>
      <c r="N1234" s="65"/>
    </row>
    <row r="1235" spans="1:14" ht="22.5">
      <c r="A1235" s="75" t="s">
        <v>785</v>
      </c>
      <c r="B1235" s="63" t="s">
        <v>1208</v>
      </c>
      <c r="C1235" s="64" t="s">
        <v>1207</v>
      </c>
      <c r="D1235" s="65" t="s">
        <v>30</v>
      </c>
      <c r="E1235" s="64" t="s">
        <v>74</v>
      </c>
      <c r="F1235" s="66" t="s">
        <v>75</v>
      </c>
      <c r="G1235" s="66" t="s">
        <v>75</v>
      </c>
      <c r="H1235" s="66" t="s">
        <v>75</v>
      </c>
      <c r="I1235" s="66" t="s">
        <v>75</v>
      </c>
      <c r="J1235" s="64" t="s">
        <v>785</v>
      </c>
      <c r="K1235" s="67">
        <v>2064000</v>
      </c>
      <c r="L1235" s="69"/>
      <c r="M1235" s="69"/>
      <c r="N1235" s="65"/>
    </row>
    <row r="1236" spans="1:14" ht="22.5">
      <c r="A1236" s="75" t="s">
        <v>785</v>
      </c>
      <c r="B1236" s="63" t="s">
        <v>1209</v>
      </c>
      <c r="C1236" s="64" t="s">
        <v>1207</v>
      </c>
      <c r="D1236" s="65" t="s">
        <v>30</v>
      </c>
      <c r="E1236" s="64" t="s">
        <v>47</v>
      </c>
      <c r="F1236" s="66" t="s">
        <v>75</v>
      </c>
      <c r="G1236" s="66" t="s">
        <v>163</v>
      </c>
      <c r="H1236" s="66" t="s">
        <v>75</v>
      </c>
      <c r="I1236" s="66" t="s">
        <v>75</v>
      </c>
      <c r="J1236" s="64" t="s">
        <v>785</v>
      </c>
      <c r="K1236" s="67">
        <v>280000</v>
      </c>
      <c r="L1236" s="69"/>
      <c r="M1236" s="69"/>
      <c r="N1236" s="65"/>
    </row>
    <row r="1237" spans="1:14" ht="22.5">
      <c r="A1237" s="75" t="s">
        <v>785</v>
      </c>
      <c r="B1237" s="63" t="s">
        <v>206</v>
      </c>
      <c r="C1237" s="64" t="s">
        <v>1207</v>
      </c>
      <c r="D1237" s="65" t="s">
        <v>30</v>
      </c>
      <c r="E1237" s="64" t="s">
        <v>47</v>
      </c>
      <c r="F1237" s="66" t="s">
        <v>75</v>
      </c>
      <c r="G1237" s="66" t="s">
        <v>163</v>
      </c>
      <c r="H1237" s="66" t="s">
        <v>75</v>
      </c>
      <c r="I1237" s="66" t="s">
        <v>75</v>
      </c>
      <c r="J1237" s="64" t="s">
        <v>785</v>
      </c>
      <c r="K1237" s="67">
        <v>6075</v>
      </c>
      <c r="L1237" s="69"/>
      <c r="M1237" s="69"/>
      <c r="N1237" s="65"/>
    </row>
    <row r="1238" spans="1:14" ht="22.5">
      <c r="A1238" s="75" t="s">
        <v>785</v>
      </c>
      <c r="B1238" s="63" t="s">
        <v>172</v>
      </c>
      <c r="C1238" s="64" t="s">
        <v>1207</v>
      </c>
      <c r="D1238" s="65" t="s">
        <v>30</v>
      </c>
      <c r="E1238" s="64" t="s">
        <v>47</v>
      </c>
      <c r="F1238" s="66" t="s">
        <v>75</v>
      </c>
      <c r="G1238" s="66" t="s">
        <v>163</v>
      </c>
      <c r="H1238" s="66" t="s">
        <v>75</v>
      </c>
      <c r="I1238" s="66" t="s">
        <v>75</v>
      </c>
      <c r="J1238" s="64" t="s">
        <v>785</v>
      </c>
      <c r="K1238" s="67">
        <v>546170</v>
      </c>
      <c r="L1238" s="69"/>
      <c r="M1238" s="69"/>
      <c r="N1238" s="65"/>
    </row>
    <row r="1239" spans="1:14" ht="22.5">
      <c r="A1239" s="75" t="s">
        <v>785</v>
      </c>
      <c r="B1239" s="63" t="s">
        <v>199</v>
      </c>
      <c r="C1239" s="64" t="s">
        <v>1207</v>
      </c>
      <c r="D1239" s="65" t="s">
        <v>30</v>
      </c>
      <c r="E1239" s="64" t="s">
        <v>47</v>
      </c>
      <c r="F1239" s="66" t="s">
        <v>75</v>
      </c>
      <c r="G1239" s="66" t="s">
        <v>163</v>
      </c>
      <c r="H1239" s="66" t="s">
        <v>75</v>
      </c>
      <c r="I1239" s="66" t="s">
        <v>75</v>
      </c>
      <c r="J1239" s="64" t="s">
        <v>785</v>
      </c>
      <c r="K1239" s="67">
        <v>22543.65</v>
      </c>
      <c r="L1239" s="69"/>
      <c r="M1239" s="69"/>
      <c r="N1239" s="65"/>
    </row>
    <row r="1240" spans="1:14" ht="33.75">
      <c r="A1240" s="75" t="s">
        <v>785</v>
      </c>
      <c r="B1240" s="63" t="s">
        <v>268</v>
      </c>
      <c r="C1240" s="64" t="s">
        <v>1207</v>
      </c>
      <c r="D1240" s="65" t="s">
        <v>30</v>
      </c>
      <c r="E1240" s="64" t="s">
        <v>47</v>
      </c>
      <c r="F1240" s="66" t="s">
        <v>75</v>
      </c>
      <c r="G1240" s="66" t="s">
        <v>163</v>
      </c>
      <c r="H1240" s="66" t="s">
        <v>75</v>
      </c>
      <c r="I1240" s="66" t="s">
        <v>75</v>
      </c>
      <c r="J1240" s="64" t="s">
        <v>785</v>
      </c>
      <c r="K1240" s="67">
        <v>10570.5</v>
      </c>
      <c r="L1240" s="69"/>
      <c r="M1240" s="69"/>
      <c r="N1240" s="65"/>
    </row>
    <row r="1241" spans="1:14" ht="22.5">
      <c r="A1241" s="75" t="s">
        <v>166</v>
      </c>
      <c r="B1241" s="63" t="s">
        <v>167</v>
      </c>
      <c r="C1241" s="64" t="s">
        <v>1210</v>
      </c>
      <c r="D1241" s="65" t="s">
        <v>30</v>
      </c>
      <c r="E1241" s="64" t="s">
        <v>168</v>
      </c>
      <c r="F1241" s="66" t="s">
        <v>75</v>
      </c>
      <c r="G1241" s="66" t="s">
        <v>163</v>
      </c>
      <c r="H1241" s="66" t="s">
        <v>75</v>
      </c>
      <c r="I1241" s="66" t="s">
        <v>75</v>
      </c>
      <c r="J1241" s="64" t="s">
        <v>76</v>
      </c>
      <c r="K1241" s="67">
        <f t="shared" ref="K1241:K1304" si="22">SUBTOTAL(9,L1241:M1241)</f>
        <v>39700</v>
      </c>
      <c r="L1241" s="79">
        <v>39700</v>
      </c>
      <c r="M1241" s="69"/>
      <c r="N1241" s="65"/>
    </row>
    <row r="1242" spans="1:14" ht="22.5">
      <c r="A1242" s="75" t="s">
        <v>169</v>
      </c>
      <c r="B1242" s="63" t="s">
        <v>199</v>
      </c>
      <c r="C1242" s="64" t="s">
        <v>1210</v>
      </c>
      <c r="D1242" s="65" t="s">
        <v>30</v>
      </c>
      <c r="E1242" s="64" t="s">
        <v>47</v>
      </c>
      <c r="F1242" s="66" t="s">
        <v>75</v>
      </c>
      <c r="G1242" s="66" t="s">
        <v>163</v>
      </c>
      <c r="H1242" s="66" t="s">
        <v>75</v>
      </c>
      <c r="I1242" s="66" t="s">
        <v>75</v>
      </c>
      <c r="J1242" s="64" t="s">
        <v>76</v>
      </c>
      <c r="K1242" s="67">
        <f t="shared" si="22"/>
        <v>14011</v>
      </c>
      <c r="L1242" s="79">
        <v>14011</v>
      </c>
      <c r="M1242" s="69"/>
      <c r="N1242" s="65"/>
    </row>
    <row r="1243" spans="1:14" ht="22.5">
      <c r="A1243" s="75" t="s">
        <v>169</v>
      </c>
      <c r="B1243" s="63" t="s">
        <v>172</v>
      </c>
      <c r="C1243" s="64" t="s">
        <v>1210</v>
      </c>
      <c r="D1243" s="65" t="s">
        <v>30</v>
      </c>
      <c r="E1243" s="64" t="s">
        <v>47</v>
      </c>
      <c r="F1243" s="66" t="s">
        <v>75</v>
      </c>
      <c r="G1243" s="66" t="s">
        <v>163</v>
      </c>
      <c r="H1243" s="66" t="s">
        <v>75</v>
      </c>
      <c r="I1243" s="66" t="s">
        <v>75</v>
      </c>
      <c r="J1243" s="64" t="s">
        <v>76</v>
      </c>
      <c r="K1243" s="67">
        <f t="shared" si="22"/>
        <v>111040</v>
      </c>
      <c r="L1243" s="79">
        <v>111040</v>
      </c>
      <c r="M1243" s="69"/>
      <c r="N1243" s="65"/>
    </row>
    <row r="1244" spans="1:14" ht="22.5">
      <c r="A1244" s="75" t="s">
        <v>850</v>
      </c>
      <c r="B1244" s="63" t="s">
        <v>1211</v>
      </c>
      <c r="C1244" s="64" t="s">
        <v>1210</v>
      </c>
      <c r="D1244" s="65" t="s">
        <v>30</v>
      </c>
      <c r="E1244" s="64" t="s">
        <v>47</v>
      </c>
      <c r="F1244" s="66" t="s">
        <v>75</v>
      </c>
      <c r="G1244" s="66" t="s">
        <v>163</v>
      </c>
      <c r="H1244" s="66" t="s">
        <v>75</v>
      </c>
      <c r="I1244" s="66" t="s">
        <v>75</v>
      </c>
      <c r="J1244" s="64" t="s">
        <v>76</v>
      </c>
      <c r="K1244" s="67">
        <f t="shared" si="22"/>
        <v>80000</v>
      </c>
      <c r="L1244" s="79">
        <v>80000</v>
      </c>
      <c r="M1244" s="69"/>
      <c r="N1244" s="65"/>
    </row>
    <row r="1245" spans="1:14" ht="22.5">
      <c r="A1245" s="74" t="s">
        <v>166</v>
      </c>
      <c r="B1245" s="63" t="s">
        <v>167</v>
      </c>
      <c r="C1245" s="64" t="s">
        <v>1212</v>
      </c>
      <c r="D1245" s="65" t="s">
        <v>30</v>
      </c>
      <c r="E1245" s="64" t="s">
        <v>168</v>
      </c>
      <c r="F1245" s="66" t="s">
        <v>75</v>
      </c>
      <c r="G1245" s="66" t="s">
        <v>163</v>
      </c>
      <c r="H1245" s="66" t="s">
        <v>404</v>
      </c>
      <c r="I1245" s="66" t="s">
        <v>404</v>
      </c>
      <c r="J1245" s="64" t="s">
        <v>76</v>
      </c>
      <c r="K1245" s="67">
        <f t="shared" si="22"/>
        <v>148526</v>
      </c>
      <c r="L1245" s="83">
        <v>148526</v>
      </c>
      <c r="M1245" s="84"/>
      <c r="N1245" s="65"/>
    </row>
    <row r="1246" spans="1:14" ht="22.5">
      <c r="A1246" s="74" t="s">
        <v>191</v>
      </c>
      <c r="B1246" s="63" t="s">
        <v>258</v>
      </c>
      <c r="C1246" s="64" t="s">
        <v>1212</v>
      </c>
      <c r="D1246" s="65" t="s">
        <v>30</v>
      </c>
      <c r="E1246" s="64" t="s">
        <v>47</v>
      </c>
      <c r="F1246" s="66" t="s">
        <v>75</v>
      </c>
      <c r="G1246" s="66" t="s">
        <v>163</v>
      </c>
      <c r="H1246" s="66" t="s">
        <v>75</v>
      </c>
      <c r="I1246" s="66" t="s">
        <v>75</v>
      </c>
      <c r="J1246" s="64" t="s">
        <v>76</v>
      </c>
      <c r="K1246" s="67">
        <f t="shared" si="22"/>
        <v>61325</v>
      </c>
      <c r="L1246" s="83">
        <v>61325</v>
      </c>
      <c r="M1246" s="84"/>
      <c r="N1246" s="65"/>
    </row>
    <row r="1247" spans="1:14" ht="22.5">
      <c r="A1247" s="74" t="s">
        <v>259</v>
      </c>
      <c r="B1247" s="63" t="s">
        <v>308</v>
      </c>
      <c r="C1247" s="64" t="s">
        <v>1212</v>
      </c>
      <c r="D1247" s="65" t="s">
        <v>30</v>
      </c>
      <c r="E1247" s="64" t="s">
        <v>47</v>
      </c>
      <c r="F1247" s="66" t="s">
        <v>75</v>
      </c>
      <c r="G1247" s="66" t="s">
        <v>163</v>
      </c>
      <c r="H1247" s="66" t="s">
        <v>75</v>
      </c>
      <c r="I1247" s="66" t="s">
        <v>75</v>
      </c>
      <c r="J1247" s="64" t="s">
        <v>76</v>
      </c>
      <c r="K1247" s="67">
        <f t="shared" si="22"/>
        <v>99128</v>
      </c>
      <c r="L1247" s="83">
        <v>99128</v>
      </c>
      <c r="M1247" s="84"/>
      <c r="N1247" s="65"/>
    </row>
    <row r="1248" spans="1:14" ht="22.5">
      <c r="A1248" s="74" t="s">
        <v>169</v>
      </c>
      <c r="B1248" s="63" t="s">
        <v>1213</v>
      </c>
      <c r="C1248" s="64" t="s">
        <v>1212</v>
      </c>
      <c r="D1248" s="65" t="s">
        <v>27</v>
      </c>
      <c r="E1248" s="64" t="s">
        <v>74</v>
      </c>
      <c r="F1248" s="66" t="s">
        <v>75</v>
      </c>
      <c r="G1248" s="66" t="s">
        <v>75</v>
      </c>
      <c r="H1248" s="66" t="s">
        <v>75</v>
      </c>
      <c r="I1248" s="66" t="s">
        <v>75</v>
      </c>
      <c r="J1248" s="64" t="s">
        <v>76</v>
      </c>
      <c r="K1248" s="67">
        <f t="shared" si="22"/>
        <v>1995000</v>
      </c>
      <c r="L1248" s="83">
        <v>1995000</v>
      </c>
      <c r="M1248" s="84"/>
      <c r="N1248" s="65"/>
    </row>
    <row r="1249" spans="1:14" ht="22.5">
      <c r="A1249" s="75" t="s">
        <v>412</v>
      </c>
      <c r="B1249" s="63" t="s">
        <v>524</v>
      </c>
      <c r="C1249" s="64" t="s">
        <v>1212</v>
      </c>
      <c r="D1249" s="65" t="s">
        <v>30</v>
      </c>
      <c r="E1249" s="64" t="s">
        <v>47</v>
      </c>
      <c r="F1249" s="66" t="s">
        <v>75</v>
      </c>
      <c r="G1249" s="66" t="s">
        <v>163</v>
      </c>
      <c r="H1249" s="66" t="s">
        <v>75</v>
      </c>
      <c r="I1249" s="66" t="s">
        <v>75</v>
      </c>
      <c r="J1249" s="64" t="s">
        <v>76</v>
      </c>
      <c r="K1249" s="67">
        <f t="shared" si="22"/>
        <v>45600</v>
      </c>
      <c r="L1249" s="83">
        <v>45600</v>
      </c>
      <c r="M1249" s="84"/>
      <c r="N1249" s="65"/>
    </row>
    <row r="1250" spans="1:14" ht="22.5">
      <c r="A1250" s="74" t="s">
        <v>475</v>
      </c>
      <c r="B1250" s="63" t="s">
        <v>206</v>
      </c>
      <c r="C1250" s="64" t="s">
        <v>1212</v>
      </c>
      <c r="D1250" s="65" t="s">
        <v>30</v>
      </c>
      <c r="E1250" s="64" t="s">
        <v>74</v>
      </c>
      <c r="F1250" s="66" t="s">
        <v>75</v>
      </c>
      <c r="G1250" s="66" t="s">
        <v>75</v>
      </c>
      <c r="H1250" s="66" t="s">
        <v>75</v>
      </c>
      <c r="I1250" s="66" t="s">
        <v>75</v>
      </c>
      <c r="J1250" s="64" t="s">
        <v>76</v>
      </c>
      <c r="K1250" s="67">
        <f t="shared" si="22"/>
        <v>5712751</v>
      </c>
      <c r="L1250" s="83">
        <v>5712751</v>
      </c>
      <c r="M1250" s="84"/>
      <c r="N1250" s="65"/>
    </row>
    <row r="1251" spans="1:14" ht="22.5">
      <c r="A1251" s="74" t="s">
        <v>475</v>
      </c>
      <c r="B1251" s="63" t="s">
        <v>1214</v>
      </c>
      <c r="C1251" s="64" t="s">
        <v>1212</v>
      </c>
      <c r="D1251" s="65" t="s">
        <v>30</v>
      </c>
      <c r="E1251" s="64" t="s">
        <v>47</v>
      </c>
      <c r="F1251" s="66" t="s">
        <v>75</v>
      </c>
      <c r="G1251" s="66" t="s">
        <v>163</v>
      </c>
      <c r="H1251" s="66" t="s">
        <v>75</v>
      </c>
      <c r="I1251" s="66" t="s">
        <v>75</v>
      </c>
      <c r="J1251" s="64" t="s">
        <v>76</v>
      </c>
      <c r="K1251" s="67">
        <f t="shared" si="22"/>
        <v>630000</v>
      </c>
      <c r="L1251" s="83">
        <v>630000</v>
      </c>
      <c r="M1251" s="84"/>
      <c r="N1251" s="65"/>
    </row>
    <row r="1252" spans="1:14" ht="22.5">
      <c r="A1252" s="74" t="s">
        <v>269</v>
      </c>
      <c r="B1252" s="63" t="s">
        <v>608</v>
      </c>
      <c r="C1252" s="64" t="s">
        <v>1212</v>
      </c>
      <c r="D1252" s="65" t="s">
        <v>30</v>
      </c>
      <c r="E1252" s="64" t="s">
        <v>47</v>
      </c>
      <c r="F1252" s="66" t="s">
        <v>75</v>
      </c>
      <c r="G1252" s="66" t="s">
        <v>163</v>
      </c>
      <c r="H1252" s="66" t="s">
        <v>75</v>
      </c>
      <c r="I1252" s="66" t="s">
        <v>75</v>
      </c>
      <c r="J1252" s="64" t="s">
        <v>76</v>
      </c>
      <c r="K1252" s="67">
        <f t="shared" si="22"/>
        <v>95500</v>
      </c>
      <c r="L1252" s="83">
        <v>95500</v>
      </c>
      <c r="M1252" s="84"/>
      <c r="N1252" s="65"/>
    </row>
    <row r="1253" spans="1:14" ht="22.5">
      <c r="A1253" s="101" t="s">
        <v>526</v>
      </c>
      <c r="B1253" s="100" t="s">
        <v>1215</v>
      </c>
      <c r="C1253" s="64" t="s">
        <v>1212</v>
      </c>
      <c r="D1253" s="65" t="s">
        <v>30</v>
      </c>
      <c r="E1253" s="64" t="s">
        <v>47</v>
      </c>
      <c r="F1253" s="66" t="s">
        <v>75</v>
      </c>
      <c r="G1253" s="66" t="s">
        <v>163</v>
      </c>
      <c r="H1253" s="66" t="s">
        <v>75</v>
      </c>
      <c r="I1253" s="66" t="s">
        <v>75</v>
      </c>
      <c r="J1253" s="64" t="s">
        <v>76</v>
      </c>
      <c r="K1253" s="67">
        <f t="shared" si="22"/>
        <v>52500</v>
      </c>
      <c r="L1253" s="83">
        <v>52500</v>
      </c>
      <c r="M1253" s="84"/>
      <c r="N1253" s="65"/>
    </row>
    <row r="1254" spans="1:14" ht="22.5">
      <c r="A1254" s="101" t="s">
        <v>526</v>
      </c>
      <c r="B1254" s="100" t="s">
        <v>1216</v>
      </c>
      <c r="C1254" s="64" t="s">
        <v>1212</v>
      </c>
      <c r="D1254" s="65" t="s">
        <v>30</v>
      </c>
      <c r="E1254" s="64" t="s">
        <v>47</v>
      </c>
      <c r="F1254" s="66" t="s">
        <v>75</v>
      </c>
      <c r="G1254" s="66" t="s">
        <v>163</v>
      </c>
      <c r="H1254" s="66" t="s">
        <v>75</v>
      </c>
      <c r="I1254" s="66" t="s">
        <v>75</v>
      </c>
      <c r="J1254" s="64" t="s">
        <v>76</v>
      </c>
      <c r="K1254" s="67">
        <f t="shared" si="22"/>
        <v>70000</v>
      </c>
      <c r="L1254" s="83">
        <v>70000</v>
      </c>
      <c r="M1254" s="84"/>
      <c r="N1254" s="65"/>
    </row>
    <row r="1255" spans="1:14" ht="22.5">
      <c r="A1255" s="101" t="s">
        <v>526</v>
      </c>
      <c r="B1255" s="100" t="s">
        <v>1217</v>
      </c>
      <c r="C1255" s="64" t="s">
        <v>1212</v>
      </c>
      <c r="D1255" s="65" t="s">
        <v>30</v>
      </c>
      <c r="E1255" s="64" t="s">
        <v>47</v>
      </c>
      <c r="F1255" s="66" t="s">
        <v>75</v>
      </c>
      <c r="G1255" s="66" t="s">
        <v>163</v>
      </c>
      <c r="H1255" s="66" t="s">
        <v>75</v>
      </c>
      <c r="I1255" s="66" t="s">
        <v>75</v>
      </c>
      <c r="J1255" s="64" t="s">
        <v>76</v>
      </c>
      <c r="K1255" s="67">
        <f t="shared" si="22"/>
        <v>52500</v>
      </c>
      <c r="L1255" s="83">
        <v>52500</v>
      </c>
      <c r="M1255" s="84"/>
      <c r="N1255" s="65"/>
    </row>
    <row r="1256" spans="1:14" ht="22.5">
      <c r="A1256" s="101" t="s">
        <v>526</v>
      </c>
      <c r="B1256" s="100" t="s">
        <v>1218</v>
      </c>
      <c r="C1256" s="64" t="s">
        <v>1212</v>
      </c>
      <c r="D1256" s="65" t="s">
        <v>30</v>
      </c>
      <c r="E1256" s="64" t="s">
        <v>74</v>
      </c>
      <c r="F1256" s="66" t="s">
        <v>75</v>
      </c>
      <c r="G1256" s="66" t="s">
        <v>75</v>
      </c>
      <c r="H1256" s="66" t="s">
        <v>75</v>
      </c>
      <c r="I1256" s="66" t="s">
        <v>75</v>
      </c>
      <c r="J1256" s="64" t="s">
        <v>76</v>
      </c>
      <c r="K1256" s="67">
        <f t="shared" si="22"/>
        <v>157776338</v>
      </c>
      <c r="L1256" s="83">
        <v>157776338</v>
      </c>
      <c r="M1256" s="84"/>
      <c r="N1256" s="65"/>
    </row>
    <row r="1257" spans="1:14" ht="33.75">
      <c r="A1257" s="101" t="s">
        <v>526</v>
      </c>
      <c r="B1257" s="100" t="s">
        <v>1219</v>
      </c>
      <c r="C1257" s="64" t="s">
        <v>1212</v>
      </c>
      <c r="D1257" s="65" t="s">
        <v>30</v>
      </c>
      <c r="E1257" s="64" t="s">
        <v>47</v>
      </c>
      <c r="F1257" s="66" t="s">
        <v>75</v>
      </c>
      <c r="G1257" s="66" t="s">
        <v>163</v>
      </c>
      <c r="H1257" s="66" t="s">
        <v>75</v>
      </c>
      <c r="I1257" s="66" t="s">
        <v>75</v>
      </c>
      <c r="J1257" s="64" t="s">
        <v>76</v>
      </c>
      <c r="K1257" s="67">
        <f t="shared" si="22"/>
        <v>200000</v>
      </c>
      <c r="L1257" s="83">
        <v>200000</v>
      </c>
      <c r="M1257" s="84"/>
      <c r="N1257" s="65"/>
    </row>
    <row r="1258" spans="1:14" ht="22.5">
      <c r="A1258" s="101" t="s">
        <v>526</v>
      </c>
      <c r="B1258" s="100" t="s">
        <v>1220</v>
      </c>
      <c r="C1258" s="64" t="s">
        <v>1212</v>
      </c>
      <c r="D1258" s="65" t="s">
        <v>30</v>
      </c>
      <c r="E1258" s="64" t="s">
        <v>47</v>
      </c>
      <c r="F1258" s="66" t="s">
        <v>75</v>
      </c>
      <c r="G1258" s="66" t="s">
        <v>163</v>
      </c>
      <c r="H1258" s="66" t="s">
        <v>75</v>
      </c>
      <c r="I1258" s="66" t="s">
        <v>75</v>
      </c>
      <c r="J1258" s="64" t="s">
        <v>76</v>
      </c>
      <c r="K1258" s="67">
        <f t="shared" si="22"/>
        <v>35000</v>
      </c>
      <c r="L1258" s="83">
        <v>35000</v>
      </c>
      <c r="M1258" s="84"/>
      <c r="N1258" s="65"/>
    </row>
    <row r="1259" spans="1:14" ht="22.5">
      <c r="A1259" s="101" t="s">
        <v>526</v>
      </c>
      <c r="B1259" s="100" t="s">
        <v>1221</v>
      </c>
      <c r="C1259" s="64" t="s">
        <v>1212</v>
      </c>
      <c r="D1259" s="65" t="s">
        <v>30</v>
      </c>
      <c r="E1259" s="64" t="s">
        <v>47</v>
      </c>
      <c r="F1259" s="66" t="s">
        <v>75</v>
      </c>
      <c r="G1259" s="66" t="s">
        <v>163</v>
      </c>
      <c r="H1259" s="66" t="s">
        <v>75</v>
      </c>
      <c r="I1259" s="66" t="s">
        <v>75</v>
      </c>
      <c r="J1259" s="64" t="s">
        <v>76</v>
      </c>
      <c r="K1259" s="67">
        <f t="shared" si="22"/>
        <v>200000</v>
      </c>
      <c r="L1259" s="83">
        <v>200000</v>
      </c>
      <c r="M1259" s="84"/>
      <c r="N1259" s="65"/>
    </row>
    <row r="1260" spans="1:14" ht="33.75">
      <c r="A1260" s="101" t="s">
        <v>526</v>
      </c>
      <c r="B1260" s="100" t="s">
        <v>1222</v>
      </c>
      <c r="C1260" s="64" t="s">
        <v>1212</v>
      </c>
      <c r="D1260" s="65" t="s">
        <v>30</v>
      </c>
      <c r="E1260" s="64" t="s">
        <v>47</v>
      </c>
      <c r="F1260" s="66" t="s">
        <v>75</v>
      </c>
      <c r="G1260" s="66" t="s">
        <v>163</v>
      </c>
      <c r="H1260" s="66" t="s">
        <v>75</v>
      </c>
      <c r="I1260" s="66" t="s">
        <v>75</v>
      </c>
      <c r="J1260" s="64" t="s">
        <v>76</v>
      </c>
      <c r="K1260" s="67">
        <f t="shared" si="22"/>
        <v>200500</v>
      </c>
      <c r="L1260" s="83">
        <v>200500</v>
      </c>
      <c r="M1260" s="84"/>
      <c r="N1260" s="65"/>
    </row>
    <row r="1261" spans="1:14" ht="33.75">
      <c r="A1261" s="101" t="s">
        <v>526</v>
      </c>
      <c r="B1261" s="100" t="s">
        <v>1223</v>
      </c>
      <c r="C1261" s="64" t="s">
        <v>1212</v>
      </c>
      <c r="D1261" s="65" t="s">
        <v>30</v>
      </c>
      <c r="E1261" s="64" t="s">
        <v>47</v>
      </c>
      <c r="F1261" s="66" t="s">
        <v>75</v>
      </c>
      <c r="G1261" s="66" t="s">
        <v>163</v>
      </c>
      <c r="H1261" s="66" t="s">
        <v>75</v>
      </c>
      <c r="I1261" s="66" t="s">
        <v>75</v>
      </c>
      <c r="J1261" s="64" t="s">
        <v>76</v>
      </c>
      <c r="K1261" s="67">
        <f t="shared" si="22"/>
        <v>1000000</v>
      </c>
      <c r="L1261" s="83">
        <v>1000000</v>
      </c>
      <c r="M1261" s="84"/>
      <c r="N1261" s="65"/>
    </row>
    <row r="1262" spans="1:14" ht="33.75">
      <c r="A1262" s="101" t="s">
        <v>526</v>
      </c>
      <c r="B1262" s="100" t="s">
        <v>1224</v>
      </c>
      <c r="C1262" s="64" t="s">
        <v>1212</v>
      </c>
      <c r="D1262" s="65" t="s">
        <v>30</v>
      </c>
      <c r="E1262" s="64" t="s">
        <v>47</v>
      </c>
      <c r="F1262" s="66" t="s">
        <v>75</v>
      </c>
      <c r="G1262" s="66" t="s">
        <v>163</v>
      </c>
      <c r="H1262" s="66" t="s">
        <v>75</v>
      </c>
      <c r="I1262" s="66" t="s">
        <v>75</v>
      </c>
      <c r="J1262" s="64" t="s">
        <v>76</v>
      </c>
      <c r="K1262" s="67">
        <f t="shared" si="22"/>
        <v>200000</v>
      </c>
      <c r="L1262" s="83">
        <v>200000</v>
      </c>
      <c r="M1262" s="84"/>
      <c r="N1262" s="65"/>
    </row>
    <row r="1263" spans="1:14" ht="22.5">
      <c r="A1263" s="101" t="s">
        <v>526</v>
      </c>
      <c r="B1263" s="100" t="s">
        <v>1225</v>
      </c>
      <c r="C1263" s="64" t="s">
        <v>1212</v>
      </c>
      <c r="D1263" s="65" t="s">
        <v>30</v>
      </c>
      <c r="E1263" s="64" t="s">
        <v>47</v>
      </c>
      <c r="F1263" s="66" t="s">
        <v>75</v>
      </c>
      <c r="G1263" s="66" t="s">
        <v>163</v>
      </c>
      <c r="H1263" s="66" t="s">
        <v>75</v>
      </c>
      <c r="I1263" s="66" t="s">
        <v>75</v>
      </c>
      <c r="J1263" s="64" t="s">
        <v>76</v>
      </c>
      <c r="K1263" s="67">
        <f t="shared" si="22"/>
        <v>210000</v>
      </c>
      <c r="L1263" s="83">
        <v>210000</v>
      </c>
      <c r="M1263" s="84"/>
      <c r="N1263" s="65"/>
    </row>
    <row r="1264" spans="1:14" ht="22.5">
      <c r="A1264" s="101" t="s">
        <v>526</v>
      </c>
      <c r="B1264" s="100" t="s">
        <v>1226</v>
      </c>
      <c r="C1264" s="64" t="s">
        <v>1212</v>
      </c>
      <c r="D1264" s="65" t="s">
        <v>30</v>
      </c>
      <c r="E1264" s="64" t="s">
        <v>47</v>
      </c>
      <c r="F1264" s="66" t="s">
        <v>75</v>
      </c>
      <c r="G1264" s="66" t="s">
        <v>163</v>
      </c>
      <c r="H1264" s="66" t="s">
        <v>75</v>
      </c>
      <c r="I1264" s="66" t="s">
        <v>75</v>
      </c>
      <c r="J1264" s="64" t="s">
        <v>76</v>
      </c>
      <c r="K1264" s="67">
        <f t="shared" si="22"/>
        <v>101750</v>
      </c>
      <c r="L1264" s="83">
        <v>101750</v>
      </c>
      <c r="M1264" s="84"/>
      <c r="N1264" s="65"/>
    </row>
    <row r="1265" spans="1:14" ht="22.5">
      <c r="A1265" s="101" t="s">
        <v>526</v>
      </c>
      <c r="B1265" s="100" t="s">
        <v>1078</v>
      </c>
      <c r="C1265" s="64" t="s">
        <v>1212</v>
      </c>
      <c r="D1265" s="65" t="s">
        <v>30</v>
      </c>
      <c r="E1265" s="64" t="s">
        <v>74</v>
      </c>
      <c r="F1265" s="66" t="s">
        <v>75</v>
      </c>
      <c r="G1265" s="66" t="s">
        <v>75</v>
      </c>
      <c r="H1265" s="66" t="s">
        <v>75</v>
      </c>
      <c r="I1265" s="66" t="s">
        <v>75</v>
      </c>
      <c r="J1265" s="64" t="s">
        <v>76</v>
      </c>
      <c r="K1265" s="67">
        <f t="shared" si="22"/>
        <v>3000000</v>
      </c>
      <c r="L1265" s="83">
        <v>3000000</v>
      </c>
      <c r="M1265" s="84"/>
      <c r="N1265" s="65"/>
    </row>
    <row r="1266" spans="1:14" ht="22.5">
      <c r="A1266" s="101" t="s">
        <v>539</v>
      </c>
      <c r="B1266" s="100" t="s">
        <v>1227</v>
      </c>
      <c r="C1266" s="64" t="s">
        <v>1212</v>
      </c>
      <c r="D1266" s="65" t="s">
        <v>30</v>
      </c>
      <c r="E1266" s="64" t="s">
        <v>47</v>
      </c>
      <c r="F1266" s="66" t="s">
        <v>75</v>
      </c>
      <c r="G1266" s="66" t="s">
        <v>163</v>
      </c>
      <c r="H1266" s="66" t="s">
        <v>75</v>
      </c>
      <c r="I1266" s="66" t="s">
        <v>75</v>
      </c>
      <c r="J1266" s="64" t="s">
        <v>76</v>
      </c>
      <c r="K1266" s="67">
        <f t="shared" si="22"/>
        <v>430000</v>
      </c>
      <c r="L1266" s="84"/>
      <c r="M1266" s="83">
        <v>430000</v>
      </c>
      <c r="N1266" s="65"/>
    </row>
    <row r="1267" spans="1:14" ht="22.5">
      <c r="A1267" s="74" t="s">
        <v>161</v>
      </c>
      <c r="B1267" s="63" t="s">
        <v>1228</v>
      </c>
      <c r="C1267" s="64" t="s">
        <v>1229</v>
      </c>
      <c r="D1267" s="86" t="s">
        <v>30</v>
      </c>
      <c r="E1267" s="64" t="s">
        <v>47</v>
      </c>
      <c r="F1267" s="66" t="s">
        <v>75</v>
      </c>
      <c r="G1267" s="66" t="s">
        <v>163</v>
      </c>
      <c r="H1267" s="66" t="s">
        <v>75</v>
      </c>
      <c r="I1267" s="66" t="s">
        <v>75</v>
      </c>
      <c r="J1267" s="64" t="s">
        <v>76</v>
      </c>
      <c r="K1267" s="67">
        <f t="shared" si="22"/>
        <v>25000</v>
      </c>
      <c r="L1267" s="79">
        <v>25000</v>
      </c>
      <c r="M1267" s="69"/>
      <c r="N1267" s="65"/>
    </row>
    <row r="1268" spans="1:14" ht="33.75">
      <c r="A1268" s="74" t="s">
        <v>161</v>
      </c>
      <c r="B1268" s="63" t="s">
        <v>1230</v>
      </c>
      <c r="C1268" s="64" t="s">
        <v>1229</v>
      </c>
      <c r="D1268" s="86" t="s">
        <v>30</v>
      </c>
      <c r="E1268" s="64" t="s">
        <v>47</v>
      </c>
      <c r="F1268" s="66" t="s">
        <v>75</v>
      </c>
      <c r="G1268" s="66" t="s">
        <v>163</v>
      </c>
      <c r="H1268" s="66" t="s">
        <v>75</v>
      </c>
      <c r="I1268" s="66" t="s">
        <v>75</v>
      </c>
      <c r="J1268" s="64" t="s">
        <v>76</v>
      </c>
      <c r="K1268" s="67">
        <f t="shared" si="22"/>
        <v>62500</v>
      </c>
      <c r="L1268" s="79">
        <v>62500</v>
      </c>
      <c r="M1268" s="69"/>
      <c r="N1268" s="65"/>
    </row>
    <row r="1269" spans="1:14" ht="33.75">
      <c r="A1269" s="74" t="s">
        <v>161</v>
      </c>
      <c r="B1269" s="63" t="s">
        <v>1231</v>
      </c>
      <c r="C1269" s="64" t="s">
        <v>1229</v>
      </c>
      <c r="D1269" s="86" t="s">
        <v>30</v>
      </c>
      <c r="E1269" s="64" t="s">
        <v>47</v>
      </c>
      <c r="F1269" s="66" t="s">
        <v>75</v>
      </c>
      <c r="G1269" s="66" t="s">
        <v>163</v>
      </c>
      <c r="H1269" s="66" t="s">
        <v>75</v>
      </c>
      <c r="I1269" s="66" t="s">
        <v>75</v>
      </c>
      <c r="J1269" s="64" t="s">
        <v>76</v>
      </c>
      <c r="K1269" s="67">
        <f t="shared" si="22"/>
        <v>62500</v>
      </c>
      <c r="L1269" s="79">
        <v>62500</v>
      </c>
      <c r="M1269" s="69"/>
      <c r="N1269" s="65"/>
    </row>
    <row r="1270" spans="1:14" ht="33.75">
      <c r="A1270" s="74" t="s">
        <v>161</v>
      </c>
      <c r="B1270" s="63" t="s">
        <v>1232</v>
      </c>
      <c r="C1270" s="64" t="s">
        <v>1229</v>
      </c>
      <c r="D1270" s="86" t="s">
        <v>30</v>
      </c>
      <c r="E1270" s="64" t="s">
        <v>47</v>
      </c>
      <c r="F1270" s="66" t="s">
        <v>75</v>
      </c>
      <c r="G1270" s="66" t="s">
        <v>163</v>
      </c>
      <c r="H1270" s="66" t="s">
        <v>75</v>
      </c>
      <c r="I1270" s="66" t="s">
        <v>75</v>
      </c>
      <c r="J1270" s="64" t="s">
        <v>76</v>
      </c>
      <c r="K1270" s="67">
        <f t="shared" si="22"/>
        <v>37500</v>
      </c>
      <c r="L1270" s="79">
        <v>37500</v>
      </c>
      <c r="M1270" s="69"/>
      <c r="N1270" s="65"/>
    </row>
    <row r="1271" spans="1:14" ht="22.5">
      <c r="A1271" s="74" t="s">
        <v>161</v>
      </c>
      <c r="B1271" s="63" t="s">
        <v>521</v>
      </c>
      <c r="C1271" s="64" t="s">
        <v>1229</v>
      </c>
      <c r="D1271" s="86" t="s">
        <v>30</v>
      </c>
      <c r="E1271" s="64" t="s">
        <v>47</v>
      </c>
      <c r="F1271" s="66" t="s">
        <v>75</v>
      </c>
      <c r="G1271" s="66" t="s">
        <v>163</v>
      </c>
      <c r="H1271" s="66" t="s">
        <v>75</v>
      </c>
      <c r="I1271" s="66" t="s">
        <v>75</v>
      </c>
      <c r="J1271" s="64" t="s">
        <v>76</v>
      </c>
      <c r="K1271" s="67">
        <f t="shared" si="22"/>
        <v>62500</v>
      </c>
      <c r="L1271" s="79">
        <v>62500</v>
      </c>
      <c r="M1271" s="69"/>
      <c r="N1271" s="65"/>
    </row>
    <row r="1272" spans="1:14" ht="22.5">
      <c r="A1272" s="74" t="s">
        <v>166</v>
      </c>
      <c r="B1272" s="63" t="s">
        <v>167</v>
      </c>
      <c r="C1272" s="64" t="s">
        <v>1229</v>
      </c>
      <c r="D1272" s="86" t="s">
        <v>30</v>
      </c>
      <c r="E1272" s="64" t="s">
        <v>168</v>
      </c>
      <c r="F1272" s="66" t="s">
        <v>75</v>
      </c>
      <c r="G1272" s="66" t="s">
        <v>163</v>
      </c>
      <c r="H1272" s="66" t="s">
        <v>75</v>
      </c>
      <c r="I1272" s="66" t="s">
        <v>75</v>
      </c>
      <c r="J1272" s="64" t="s">
        <v>76</v>
      </c>
      <c r="K1272" s="67">
        <f t="shared" si="22"/>
        <v>513000</v>
      </c>
      <c r="L1272" s="79">
        <v>513000</v>
      </c>
      <c r="M1272" s="69"/>
      <c r="N1272" s="65"/>
    </row>
    <row r="1273" spans="1:14" ht="22.5">
      <c r="A1273" s="74" t="s">
        <v>169</v>
      </c>
      <c r="B1273" s="63" t="s">
        <v>1213</v>
      </c>
      <c r="C1273" s="64" t="s">
        <v>1229</v>
      </c>
      <c r="D1273" s="86" t="s">
        <v>27</v>
      </c>
      <c r="E1273" s="64" t="s">
        <v>47</v>
      </c>
      <c r="F1273" s="66" t="s">
        <v>75</v>
      </c>
      <c r="G1273" s="66" t="s">
        <v>163</v>
      </c>
      <c r="H1273" s="66" t="s">
        <v>75</v>
      </c>
      <c r="I1273" s="66" t="s">
        <v>75</v>
      </c>
      <c r="J1273" s="64" t="s">
        <v>76</v>
      </c>
      <c r="K1273" s="67">
        <f t="shared" si="22"/>
        <v>350000</v>
      </c>
      <c r="L1273" s="79">
        <v>350000</v>
      </c>
      <c r="M1273" s="69"/>
      <c r="N1273" s="65"/>
    </row>
    <row r="1274" spans="1:14" ht="22.5">
      <c r="A1274" s="74" t="s">
        <v>169</v>
      </c>
      <c r="B1274" s="63" t="s">
        <v>1233</v>
      </c>
      <c r="C1274" s="64" t="s">
        <v>1229</v>
      </c>
      <c r="D1274" s="86" t="s">
        <v>30</v>
      </c>
      <c r="E1274" s="64" t="s">
        <v>47</v>
      </c>
      <c r="F1274" s="66" t="s">
        <v>75</v>
      </c>
      <c r="G1274" s="66" t="s">
        <v>163</v>
      </c>
      <c r="H1274" s="66" t="s">
        <v>75</v>
      </c>
      <c r="I1274" s="66" t="s">
        <v>75</v>
      </c>
      <c r="J1274" s="64" t="s">
        <v>76</v>
      </c>
      <c r="K1274" s="67">
        <f t="shared" si="22"/>
        <v>252000</v>
      </c>
      <c r="L1274" s="79">
        <v>252000</v>
      </c>
      <c r="M1274" s="69"/>
      <c r="N1274" s="65"/>
    </row>
    <row r="1275" spans="1:14" ht="22.5">
      <c r="A1275" s="74" t="s">
        <v>169</v>
      </c>
      <c r="B1275" s="63" t="s">
        <v>1234</v>
      </c>
      <c r="C1275" s="64" t="s">
        <v>1229</v>
      </c>
      <c r="D1275" s="86" t="s">
        <v>30</v>
      </c>
      <c r="E1275" s="64" t="s">
        <v>47</v>
      </c>
      <c r="F1275" s="66" t="s">
        <v>75</v>
      </c>
      <c r="G1275" s="66" t="s">
        <v>163</v>
      </c>
      <c r="H1275" s="66" t="s">
        <v>75</v>
      </c>
      <c r="I1275" s="66" t="s">
        <v>75</v>
      </c>
      <c r="J1275" s="64" t="s">
        <v>76</v>
      </c>
      <c r="K1275" s="67">
        <f t="shared" si="22"/>
        <v>679000</v>
      </c>
      <c r="L1275" s="79">
        <v>679000</v>
      </c>
      <c r="M1275" s="69"/>
      <c r="N1275" s="65"/>
    </row>
    <row r="1276" spans="1:14" ht="33.75">
      <c r="A1276" s="74" t="s">
        <v>215</v>
      </c>
      <c r="B1276" s="63" t="s">
        <v>268</v>
      </c>
      <c r="C1276" s="64" t="s">
        <v>1229</v>
      </c>
      <c r="D1276" s="86" t="s">
        <v>30</v>
      </c>
      <c r="E1276" s="64" t="s">
        <v>47</v>
      </c>
      <c r="F1276" s="66" t="s">
        <v>75</v>
      </c>
      <c r="G1276" s="66" t="s">
        <v>163</v>
      </c>
      <c r="H1276" s="66" t="s">
        <v>75</v>
      </c>
      <c r="I1276" s="66" t="s">
        <v>75</v>
      </c>
      <c r="J1276" s="64" t="s">
        <v>76</v>
      </c>
      <c r="K1276" s="67">
        <f t="shared" si="22"/>
        <v>100000</v>
      </c>
      <c r="L1276" s="79">
        <v>100000</v>
      </c>
      <c r="M1276" s="69"/>
      <c r="N1276" s="65"/>
    </row>
    <row r="1277" spans="1:14" ht="45">
      <c r="A1277" s="74" t="s">
        <v>475</v>
      </c>
      <c r="B1277" s="63" t="s">
        <v>1235</v>
      </c>
      <c r="C1277" s="64" t="s">
        <v>1229</v>
      </c>
      <c r="D1277" s="86" t="s">
        <v>30</v>
      </c>
      <c r="E1277" s="64" t="s">
        <v>47</v>
      </c>
      <c r="F1277" s="66" t="s">
        <v>75</v>
      </c>
      <c r="G1277" s="66" t="s">
        <v>163</v>
      </c>
      <c r="H1277" s="66" t="s">
        <v>75</v>
      </c>
      <c r="I1277" s="66" t="s">
        <v>75</v>
      </c>
      <c r="J1277" s="64" t="s">
        <v>76</v>
      </c>
      <c r="K1277" s="67">
        <f t="shared" si="22"/>
        <v>700000</v>
      </c>
      <c r="L1277" s="79">
        <v>700000</v>
      </c>
      <c r="M1277" s="69"/>
      <c r="N1277" s="65"/>
    </row>
    <row r="1278" spans="1:14" ht="45">
      <c r="A1278" s="74" t="s">
        <v>475</v>
      </c>
      <c r="B1278" s="63" t="s">
        <v>1236</v>
      </c>
      <c r="C1278" s="64" t="s">
        <v>1229</v>
      </c>
      <c r="D1278" s="86" t="s">
        <v>30</v>
      </c>
      <c r="E1278" s="64" t="s">
        <v>47</v>
      </c>
      <c r="F1278" s="66" t="s">
        <v>75</v>
      </c>
      <c r="G1278" s="66" t="s">
        <v>163</v>
      </c>
      <c r="H1278" s="66" t="s">
        <v>75</v>
      </c>
      <c r="I1278" s="66" t="s">
        <v>75</v>
      </c>
      <c r="J1278" s="64" t="s">
        <v>76</v>
      </c>
      <c r="K1278" s="67">
        <f t="shared" si="22"/>
        <v>700000</v>
      </c>
      <c r="L1278" s="79">
        <v>700000</v>
      </c>
      <c r="M1278" s="69"/>
      <c r="N1278" s="65"/>
    </row>
    <row r="1279" spans="1:14" ht="33.75">
      <c r="A1279" s="74" t="s">
        <v>176</v>
      </c>
      <c r="B1279" s="63" t="s">
        <v>1237</v>
      </c>
      <c r="C1279" s="64" t="s">
        <v>1229</v>
      </c>
      <c r="D1279" s="86" t="s">
        <v>30</v>
      </c>
      <c r="E1279" s="64" t="s">
        <v>74</v>
      </c>
      <c r="F1279" s="66" t="s">
        <v>75</v>
      </c>
      <c r="G1279" s="66" t="s">
        <v>75</v>
      </c>
      <c r="H1279" s="66" t="s">
        <v>75</v>
      </c>
      <c r="I1279" s="66" t="s">
        <v>75</v>
      </c>
      <c r="J1279" s="64" t="s">
        <v>76</v>
      </c>
      <c r="K1279" s="67">
        <f t="shared" si="22"/>
        <v>2000000</v>
      </c>
      <c r="L1279" s="79">
        <v>2000000</v>
      </c>
      <c r="M1279" s="69"/>
      <c r="N1279" s="65"/>
    </row>
    <row r="1280" spans="1:14" ht="33.75">
      <c r="A1280" s="74" t="s">
        <v>291</v>
      </c>
      <c r="B1280" s="63" t="s">
        <v>339</v>
      </c>
      <c r="C1280" s="64" t="s">
        <v>1229</v>
      </c>
      <c r="D1280" s="65" t="s">
        <v>30</v>
      </c>
      <c r="E1280" s="64" t="s">
        <v>47</v>
      </c>
      <c r="F1280" s="66" t="s">
        <v>75</v>
      </c>
      <c r="G1280" s="66" t="s">
        <v>163</v>
      </c>
      <c r="H1280" s="66" t="s">
        <v>75</v>
      </c>
      <c r="I1280" s="66" t="s">
        <v>75</v>
      </c>
      <c r="J1280" s="64" t="s">
        <v>76</v>
      </c>
      <c r="K1280" s="67">
        <f t="shared" si="22"/>
        <v>310000</v>
      </c>
      <c r="L1280" s="69"/>
      <c r="M1280" s="79">
        <v>310000</v>
      </c>
      <c r="N1280" s="65"/>
    </row>
    <row r="1281" spans="1:14" ht="22.5">
      <c r="A1281" s="74" t="s">
        <v>400</v>
      </c>
      <c r="B1281" s="63" t="s">
        <v>1238</v>
      </c>
      <c r="C1281" s="64" t="s">
        <v>1229</v>
      </c>
      <c r="D1281" s="65" t="s">
        <v>30</v>
      </c>
      <c r="E1281" s="64" t="s">
        <v>47</v>
      </c>
      <c r="F1281" s="66" t="s">
        <v>75</v>
      </c>
      <c r="G1281" s="66" t="s">
        <v>163</v>
      </c>
      <c r="H1281" s="66" t="s">
        <v>75</v>
      </c>
      <c r="I1281" s="66" t="s">
        <v>75</v>
      </c>
      <c r="J1281" s="64" t="s">
        <v>76</v>
      </c>
      <c r="K1281" s="67">
        <f t="shared" si="22"/>
        <v>172000</v>
      </c>
      <c r="L1281" s="69"/>
      <c r="M1281" s="79">
        <v>172000</v>
      </c>
      <c r="N1281" s="65"/>
    </row>
    <row r="1282" spans="1:14" ht="33.75">
      <c r="A1282" s="74" t="s">
        <v>328</v>
      </c>
      <c r="B1282" s="63" t="s">
        <v>1239</v>
      </c>
      <c r="C1282" s="64" t="s">
        <v>1229</v>
      </c>
      <c r="D1282" s="65" t="s">
        <v>30</v>
      </c>
      <c r="E1282" s="64" t="s">
        <v>47</v>
      </c>
      <c r="F1282" s="66" t="s">
        <v>75</v>
      </c>
      <c r="G1282" s="66" t="s">
        <v>163</v>
      </c>
      <c r="H1282" s="66" t="s">
        <v>75</v>
      </c>
      <c r="I1282" s="66" t="s">
        <v>75</v>
      </c>
      <c r="J1282" s="64" t="s">
        <v>76</v>
      </c>
      <c r="K1282" s="67">
        <f t="shared" si="22"/>
        <v>174000</v>
      </c>
      <c r="L1282" s="69"/>
      <c r="M1282" s="79">
        <v>174000</v>
      </c>
      <c r="N1282" s="65"/>
    </row>
    <row r="1283" spans="1:14" ht="33.75">
      <c r="A1283" s="74" t="s">
        <v>400</v>
      </c>
      <c r="B1283" s="63" t="s">
        <v>1240</v>
      </c>
      <c r="C1283" s="64" t="s">
        <v>1229</v>
      </c>
      <c r="D1283" s="65" t="s">
        <v>30</v>
      </c>
      <c r="E1283" s="64" t="s">
        <v>47</v>
      </c>
      <c r="F1283" s="66" t="s">
        <v>75</v>
      </c>
      <c r="G1283" s="66" t="s">
        <v>163</v>
      </c>
      <c r="H1283" s="66" t="s">
        <v>75</v>
      </c>
      <c r="I1283" s="66" t="s">
        <v>75</v>
      </c>
      <c r="J1283" s="64" t="s">
        <v>76</v>
      </c>
      <c r="K1283" s="67">
        <f t="shared" si="22"/>
        <v>810000</v>
      </c>
      <c r="L1283" s="69"/>
      <c r="M1283" s="79">
        <v>810000</v>
      </c>
      <c r="N1283" s="65"/>
    </row>
    <row r="1284" spans="1:14" ht="22.5">
      <c r="A1284" s="74" t="s">
        <v>328</v>
      </c>
      <c r="B1284" s="63" t="s">
        <v>1241</v>
      </c>
      <c r="C1284" s="64" t="s">
        <v>1242</v>
      </c>
      <c r="D1284" s="86" t="s">
        <v>30</v>
      </c>
      <c r="E1284" s="64" t="s">
        <v>74</v>
      </c>
      <c r="F1284" s="66" t="s">
        <v>75</v>
      </c>
      <c r="G1284" s="66" t="s">
        <v>75</v>
      </c>
      <c r="H1284" s="66" t="s">
        <v>75</v>
      </c>
      <c r="I1284" s="66" t="s">
        <v>75</v>
      </c>
      <c r="J1284" s="64" t="s">
        <v>76</v>
      </c>
      <c r="K1284" s="67">
        <f t="shared" si="22"/>
        <v>22100000</v>
      </c>
      <c r="L1284" s="79"/>
      <c r="M1284" s="79">
        <v>22100000</v>
      </c>
      <c r="N1284" s="65"/>
    </row>
    <row r="1285" spans="1:14" ht="22.5">
      <c r="A1285" s="74" t="s">
        <v>161</v>
      </c>
      <c r="B1285" s="63" t="s">
        <v>629</v>
      </c>
      <c r="C1285" s="64" t="s">
        <v>1243</v>
      </c>
      <c r="D1285" s="86" t="s">
        <v>30</v>
      </c>
      <c r="E1285" s="64" t="s">
        <v>47</v>
      </c>
      <c r="F1285" s="66" t="s">
        <v>75</v>
      </c>
      <c r="G1285" s="66" t="s">
        <v>163</v>
      </c>
      <c r="H1285" s="66" t="s">
        <v>75</v>
      </c>
      <c r="I1285" s="66" t="s">
        <v>75</v>
      </c>
      <c r="J1285" s="64" t="s">
        <v>76</v>
      </c>
      <c r="K1285" s="67">
        <f t="shared" si="22"/>
        <v>100000</v>
      </c>
      <c r="L1285" s="79">
        <v>100000</v>
      </c>
      <c r="M1285" s="69"/>
      <c r="N1285" s="65"/>
    </row>
    <row r="1286" spans="1:14" ht="22.5">
      <c r="A1286" s="74" t="s">
        <v>169</v>
      </c>
      <c r="B1286" s="63" t="s">
        <v>167</v>
      </c>
      <c r="C1286" s="64" t="s">
        <v>1243</v>
      </c>
      <c r="D1286" s="86" t="s">
        <v>30</v>
      </c>
      <c r="E1286" s="64" t="s">
        <v>168</v>
      </c>
      <c r="F1286" s="66" t="s">
        <v>75</v>
      </c>
      <c r="G1286" s="66" t="s">
        <v>163</v>
      </c>
      <c r="H1286" s="66" t="s">
        <v>75</v>
      </c>
      <c r="I1286" s="66" t="s">
        <v>75</v>
      </c>
      <c r="J1286" s="64" t="s">
        <v>76</v>
      </c>
      <c r="K1286" s="67">
        <f t="shared" si="22"/>
        <v>50000</v>
      </c>
      <c r="L1286" s="79">
        <v>50000</v>
      </c>
      <c r="M1286" s="69"/>
      <c r="N1286" s="65"/>
    </row>
    <row r="1287" spans="1:14" ht="22.5">
      <c r="A1287" s="74" t="s">
        <v>235</v>
      </c>
      <c r="B1287" s="63" t="s">
        <v>192</v>
      </c>
      <c r="C1287" s="64" t="s">
        <v>1243</v>
      </c>
      <c r="D1287" s="86" t="s">
        <v>27</v>
      </c>
      <c r="E1287" s="64" t="s">
        <v>47</v>
      </c>
      <c r="F1287" s="66" t="s">
        <v>75</v>
      </c>
      <c r="G1287" s="66" t="s">
        <v>163</v>
      </c>
      <c r="H1287" s="66" t="s">
        <v>75</v>
      </c>
      <c r="I1287" s="66" t="s">
        <v>75</v>
      </c>
      <c r="J1287" s="64" t="s">
        <v>76</v>
      </c>
      <c r="K1287" s="67">
        <f t="shared" si="22"/>
        <v>200000</v>
      </c>
      <c r="L1287" s="79">
        <v>200000</v>
      </c>
      <c r="M1287" s="69"/>
      <c r="N1287" s="65"/>
    </row>
    <row r="1288" spans="1:14" ht="33.75">
      <c r="A1288" s="74" t="s">
        <v>215</v>
      </c>
      <c r="B1288" s="63" t="s">
        <v>268</v>
      </c>
      <c r="C1288" s="64" t="s">
        <v>1243</v>
      </c>
      <c r="D1288" s="64" t="s">
        <v>30</v>
      </c>
      <c r="E1288" s="64" t="s">
        <v>47</v>
      </c>
      <c r="F1288" s="66" t="s">
        <v>75</v>
      </c>
      <c r="G1288" s="66" t="s">
        <v>163</v>
      </c>
      <c r="H1288" s="66" t="s">
        <v>75</v>
      </c>
      <c r="I1288" s="66" t="s">
        <v>75</v>
      </c>
      <c r="J1288" s="64" t="s">
        <v>76</v>
      </c>
      <c r="K1288" s="67">
        <f t="shared" si="22"/>
        <v>67000</v>
      </c>
      <c r="L1288" s="79">
        <v>67000</v>
      </c>
      <c r="M1288" s="69"/>
      <c r="N1288" s="65"/>
    </row>
    <row r="1289" spans="1:14" ht="22.5">
      <c r="A1289" s="74" t="s">
        <v>176</v>
      </c>
      <c r="B1289" s="63" t="s">
        <v>545</v>
      </c>
      <c r="C1289" s="64" t="s">
        <v>1243</v>
      </c>
      <c r="D1289" s="85" t="s">
        <v>30</v>
      </c>
      <c r="E1289" s="64" t="s">
        <v>47</v>
      </c>
      <c r="F1289" s="66" t="s">
        <v>75</v>
      </c>
      <c r="G1289" s="66" t="s">
        <v>163</v>
      </c>
      <c r="H1289" s="66" t="s">
        <v>75</v>
      </c>
      <c r="I1289" s="66" t="s">
        <v>75</v>
      </c>
      <c r="J1289" s="64" t="s">
        <v>76</v>
      </c>
      <c r="K1289" s="67">
        <f t="shared" si="22"/>
        <v>100000</v>
      </c>
      <c r="L1289" s="79">
        <v>100000</v>
      </c>
      <c r="M1289" s="69"/>
      <c r="N1289" s="65"/>
    </row>
    <row r="1290" spans="1:14" ht="22.5">
      <c r="A1290" s="74" t="s">
        <v>161</v>
      </c>
      <c r="B1290" s="63" t="s">
        <v>402</v>
      </c>
      <c r="C1290" s="64" t="s">
        <v>1244</v>
      </c>
      <c r="D1290" s="86" t="s">
        <v>30</v>
      </c>
      <c r="E1290" s="64" t="s">
        <v>47</v>
      </c>
      <c r="F1290" s="66" t="s">
        <v>75</v>
      </c>
      <c r="G1290" s="66" t="s">
        <v>163</v>
      </c>
      <c r="H1290" s="66" t="s">
        <v>75</v>
      </c>
      <c r="I1290" s="66" t="s">
        <v>75</v>
      </c>
      <c r="J1290" s="64" t="s">
        <v>76</v>
      </c>
      <c r="K1290" s="67">
        <f t="shared" si="22"/>
        <v>40000</v>
      </c>
      <c r="L1290" s="79">
        <v>40000</v>
      </c>
      <c r="M1290" s="69"/>
      <c r="N1290" s="65"/>
    </row>
    <row r="1291" spans="1:14" ht="22.5">
      <c r="A1291" s="74" t="s">
        <v>235</v>
      </c>
      <c r="B1291" s="63" t="s">
        <v>192</v>
      </c>
      <c r="C1291" s="64" t="s">
        <v>1244</v>
      </c>
      <c r="D1291" s="86" t="s">
        <v>27</v>
      </c>
      <c r="E1291" s="64" t="s">
        <v>47</v>
      </c>
      <c r="F1291" s="66" t="s">
        <v>75</v>
      </c>
      <c r="G1291" s="66" t="s">
        <v>163</v>
      </c>
      <c r="H1291" s="66" t="s">
        <v>75</v>
      </c>
      <c r="I1291" s="66" t="s">
        <v>75</v>
      </c>
      <c r="J1291" s="64" t="s">
        <v>76</v>
      </c>
      <c r="K1291" s="67">
        <f t="shared" si="22"/>
        <v>250000</v>
      </c>
      <c r="L1291" s="79">
        <v>250000</v>
      </c>
      <c r="M1291" s="69"/>
      <c r="N1291" s="65"/>
    </row>
    <row r="1292" spans="1:14" ht="22.5">
      <c r="A1292" s="74" t="s">
        <v>235</v>
      </c>
      <c r="B1292" s="63" t="s">
        <v>192</v>
      </c>
      <c r="C1292" s="64" t="s">
        <v>1245</v>
      </c>
      <c r="D1292" s="85" t="s">
        <v>27</v>
      </c>
      <c r="E1292" s="64" t="s">
        <v>47</v>
      </c>
      <c r="F1292" s="66" t="s">
        <v>75</v>
      </c>
      <c r="G1292" s="66" t="s">
        <v>163</v>
      </c>
      <c r="H1292" s="66" t="s">
        <v>75</v>
      </c>
      <c r="I1292" s="66" t="s">
        <v>75</v>
      </c>
      <c r="J1292" s="64" t="s">
        <v>76</v>
      </c>
      <c r="K1292" s="67">
        <f t="shared" si="22"/>
        <v>100000</v>
      </c>
      <c r="L1292" s="79">
        <v>100000</v>
      </c>
      <c r="M1292" s="69"/>
      <c r="N1292" s="65"/>
    </row>
    <row r="1293" spans="1:14" ht="22.5">
      <c r="A1293" s="74" t="s">
        <v>235</v>
      </c>
      <c r="B1293" s="63" t="s">
        <v>192</v>
      </c>
      <c r="C1293" s="64" t="s">
        <v>1246</v>
      </c>
      <c r="D1293" s="86" t="s">
        <v>27</v>
      </c>
      <c r="E1293" s="64" t="s">
        <v>47</v>
      </c>
      <c r="F1293" s="66" t="s">
        <v>75</v>
      </c>
      <c r="G1293" s="66" t="s">
        <v>163</v>
      </c>
      <c r="H1293" s="66" t="s">
        <v>75</v>
      </c>
      <c r="I1293" s="66" t="s">
        <v>75</v>
      </c>
      <c r="J1293" s="64" t="s">
        <v>76</v>
      </c>
      <c r="K1293" s="67">
        <f t="shared" si="22"/>
        <v>250000</v>
      </c>
      <c r="L1293" s="79">
        <v>250000</v>
      </c>
      <c r="M1293" s="69"/>
      <c r="N1293" s="65"/>
    </row>
    <row r="1294" spans="1:14" ht="22.5">
      <c r="A1294" s="74" t="s">
        <v>235</v>
      </c>
      <c r="B1294" s="63" t="s">
        <v>192</v>
      </c>
      <c r="C1294" s="64" t="s">
        <v>1247</v>
      </c>
      <c r="D1294" s="86" t="s">
        <v>27</v>
      </c>
      <c r="E1294" s="64" t="s">
        <v>47</v>
      </c>
      <c r="F1294" s="66" t="s">
        <v>75</v>
      </c>
      <c r="G1294" s="66" t="s">
        <v>163</v>
      </c>
      <c r="H1294" s="66" t="s">
        <v>75</v>
      </c>
      <c r="I1294" s="66" t="s">
        <v>75</v>
      </c>
      <c r="J1294" s="64" t="s">
        <v>76</v>
      </c>
      <c r="K1294" s="67">
        <f t="shared" si="22"/>
        <v>231040</v>
      </c>
      <c r="L1294" s="79">
        <v>231040</v>
      </c>
      <c r="M1294" s="69"/>
      <c r="N1294" s="65"/>
    </row>
    <row r="1295" spans="1:14" ht="33.75">
      <c r="A1295" s="74" t="s">
        <v>215</v>
      </c>
      <c r="B1295" s="63" t="s">
        <v>1248</v>
      </c>
      <c r="C1295" s="64" t="s">
        <v>1247</v>
      </c>
      <c r="D1295" s="86" t="s">
        <v>30</v>
      </c>
      <c r="E1295" s="64" t="s">
        <v>47</v>
      </c>
      <c r="F1295" s="66" t="s">
        <v>75</v>
      </c>
      <c r="G1295" s="66" t="s">
        <v>163</v>
      </c>
      <c r="H1295" s="66" t="s">
        <v>75</v>
      </c>
      <c r="I1295" s="66" t="s">
        <v>75</v>
      </c>
      <c r="J1295" s="64" t="s">
        <v>76</v>
      </c>
      <c r="K1295" s="67">
        <f t="shared" si="22"/>
        <v>40000</v>
      </c>
      <c r="L1295" s="79">
        <v>40000</v>
      </c>
      <c r="M1295" s="69"/>
      <c r="N1295" s="65"/>
    </row>
    <row r="1296" spans="1:14" ht="22.5">
      <c r="A1296" s="74" t="s">
        <v>235</v>
      </c>
      <c r="B1296" s="63" t="s">
        <v>192</v>
      </c>
      <c r="C1296" s="64" t="s">
        <v>1249</v>
      </c>
      <c r="D1296" s="86" t="s">
        <v>27</v>
      </c>
      <c r="E1296" s="64" t="s">
        <v>47</v>
      </c>
      <c r="F1296" s="66" t="s">
        <v>75</v>
      </c>
      <c r="G1296" s="66" t="s">
        <v>163</v>
      </c>
      <c r="H1296" s="66" t="s">
        <v>75</v>
      </c>
      <c r="I1296" s="66" t="s">
        <v>75</v>
      </c>
      <c r="J1296" s="64" t="s">
        <v>76</v>
      </c>
      <c r="K1296" s="67">
        <f t="shared" si="22"/>
        <v>200000</v>
      </c>
      <c r="L1296" s="79">
        <v>200000</v>
      </c>
      <c r="M1296" s="69"/>
      <c r="N1296" s="65"/>
    </row>
    <row r="1297" spans="1:14" ht="33.75">
      <c r="A1297" s="74" t="s">
        <v>215</v>
      </c>
      <c r="B1297" s="63" t="s">
        <v>268</v>
      </c>
      <c r="C1297" s="64" t="s">
        <v>1249</v>
      </c>
      <c r="D1297" s="86" t="s">
        <v>30</v>
      </c>
      <c r="E1297" s="64" t="s">
        <v>47</v>
      </c>
      <c r="F1297" s="66" t="s">
        <v>75</v>
      </c>
      <c r="G1297" s="66" t="s">
        <v>163</v>
      </c>
      <c r="H1297" s="66" t="s">
        <v>75</v>
      </c>
      <c r="I1297" s="66" t="s">
        <v>75</v>
      </c>
      <c r="J1297" s="64" t="s">
        <v>76</v>
      </c>
      <c r="K1297" s="67">
        <f t="shared" si="22"/>
        <v>55000</v>
      </c>
      <c r="L1297" s="79">
        <v>55000</v>
      </c>
      <c r="M1297" s="69"/>
      <c r="N1297" s="65"/>
    </row>
    <row r="1298" spans="1:14" ht="22.5">
      <c r="A1298" s="74" t="s">
        <v>235</v>
      </c>
      <c r="B1298" s="63" t="s">
        <v>192</v>
      </c>
      <c r="C1298" s="64" t="s">
        <v>1250</v>
      </c>
      <c r="D1298" s="86" t="s">
        <v>30</v>
      </c>
      <c r="E1298" s="64" t="s">
        <v>47</v>
      </c>
      <c r="F1298" s="66" t="s">
        <v>75</v>
      </c>
      <c r="G1298" s="66" t="s">
        <v>163</v>
      </c>
      <c r="H1298" s="66" t="s">
        <v>75</v>
      </c>
      <c r="I1298" s="66" t="s">
        <v>75</v>
      </c>
      <c r="J1298" s="64" t="s">
        <v>76</v>
      </c>
      <c r="K1298" s="67">
        <f t="shared" si="22"/>
        <v>100000</v>
      </c>
      <c r="L1298" s="79">
        <v>100000</v>
      </c>
      <c r="M1298" s="69"/>
      <c r="N1298" s="65"/>
    </row>
    <row r="1299" spans="1:14" ht="22.5">
      <c r="A1299" s="74" t="s">
        <v>161</v>
      </c>
      <c r="B1299" s="63" t="s">
        <v>402</v>
      </c>
      <c r="C1299" s="64" t="s">
        <v>1251</v>
      </c>
      <c r="D1299" s="86" t="s">
        <v>30</v>
      </c>
      <c r="E1299" s="64" t="s">
        <v>47</v>
      </c>
      <c r="F1299" s="66" t="s">
        <v>75</v>
      </c>
      <c r="G1299" s="66" t="s">
        <v>163</v>
      </c>
      <c r="H1299" s="66" t="s">
        <v>75</v>
      </c>
      <c r="I1299" s="66" t="s">
        <v>75</v>
      </c>
      <c r="J1299" s="64" t="s">
        <v>76</v>
      </c>
      <c r="K1299" s="67">
        <f t="shared" si="22"/>
        <v>100000</v>
      </c>
      <c r="L1299" s="79">
        <v>100000</v>
      </c>
      <c r="M1299" s="69"/>
      <c r="N1299" s="65"/>
    </row>
    <row r="1300" spans="1:14" ht="22.5">
      <c r="A1300" s="74" t="s">
        <v>166</v>
      </c>
      <c r="B1300" s="63" t="s">
        <v>167</v>
      </c>
      <c r="C1300" s="64" t="s">
        <v>1251</v>
      </c>
      <c r="D1300" s="86" t="s">
        <v>30</v>
      </c>
      <c r="E1300" s="64" t="s">
        <v>168</v>
      </c>
      <c r="F1300" s="66" t="s">
        <v>75</v>
      </c>
      <c r="G1300" s="66" t="s">
        <v>163</v>
      </c>
      <c r="H1300" s="66" t="s">
        <v>75</v>
      </c>
      <c r="I1300" s="66" t="s">
        <v>75</v>
      </c>
      <c r="J1300" s="64" t="s">
        <v>76</v>
      </c>
      <c r="K1300" s="67">
        <f t="shared" si="22"/>
        <v>50000</v>
      </c>
      <c r="L1300" s="79">
        <v>50000</v>
      </c>
      <c r="M1300" s="69"/>
      <c r="N1300" s="65"/>
    </row>
    <row r="1301" spans="1:14" ht="22.5">
      <c r="A1301" s="74" t="s">
        <v>235</v>
      </c>
      <c r="B1301" s="63" t="s">
        <v>192</v>
      </c>
      <c r="C1301" s="64" t="s">
        <v>1251</v>
      </c>
      <c r="D1301" s="86" t="s">
        <v>27</v>
      </c>
      <c r="E1301" s="64" t="s">
        <v>47</v>
      </c>
      <c r="F1301" s="66" t="s">
        <v>75</v>
      </c>
      <c r="G1301" s="66" t="s">
        <v>163</v>
      </c>
      <c r="H1301" s="66" t="s">
        <v>75</v>
      </c>
      <c r="I1301" s="66" t="s">
        <v>75</v>
      </c>
      <c r="J1301" s="64" t="s">
        <v>76</v>
      </c>
      <c r="K1301" s="67">
        <f t="shared" si="22"/>
        <v>200000</v>
      </c>
      <c r="L1301" s="79">
        <v>200000</v>
      </c>
      <c r="M1301" s="69"/>
      <c r="N1301" s="65"/>
    </row>
    <row r="1302" spans="1:14" ht="33.75">
      <c r="A1302" s="74" t="s">
        <v>215</v>
      </c>
      <c r="B1302" s="63" t="s">
        <v>1248</v>
      </c>
      <c r="C1302" s="64" t="s">
        <v>1251</v>
      </c>
      <c r="D1302" s="86" t="s">
        <v>30</v>
      </c>
      <c r="E1302" s="64" t="s">
        <v>47</v>
      </c>
      <c r="F1302" s="66" t="s">
        <v>75</v>
      </c>
      <c r="G1302" s="66" t="s">
        <v>163</v>
      </c>
      <c r="H1302" s="66" t="s">
        <v>75</v>
      </c>
      <c r="I1302" s="66" t="s">
        <v>75</v>
      </c>
      <c r="J1302" s="64" t="s">
        <v>76</v>
      </c>
      <c r="K1302" s="67">
        <f t="shared" si="22"/>
        <v>67000</v>
      </c>
      <c r="L1302" s="79">
        <v>67000</v>
      </c>
      <c r="M1302" s="69"/>
      <c r="N1302" s="65"/>
    </row>
    <row r="1303" spans="1:14" ht="22.5">
      <c r="A1303" s="74" t="s">
        <v>176</v>
      </c>
      <c r="B1303" s="63" t="s">
        <v>545</v>
      </c>
      <c r="C1303" s="64" t="s">
        <v>1251</v>
      </c>
      <c r="D1303" s="86" t="s">
        <v>30</v>
      </c>
      <c r="E1303" s="64" t="s">
        <v>47</v>
      </c>
      <c r="F1303" s="66" t="s">
        <v>75</v>
      </c>
      <c r="G1303" s="66" t="s">
        <v>163</v>
      </c>
      <c r="H1303" s="66" t="s">
        <v>75</v>
      </c>
      <c r="I1303" s="66" t="s">
        <v>75</v>
      </c>
      <c r="J1303" s="64" t="s">
        <v>76</v>
      </c>
      <c r="K1303" s="67">
        <f t="shared" si="22"/>
        <v>100000</v>
      </c>
      <c r="L1303" s="79">
        <v>100000</v>
      </c>
      <c r="M1303" s="69"/>
      <c r="N1303" s="65"/>
    </row>
    <row r="1304" spans="1:14" ht="22.5">
      <c r="A1304" s="74" t="s">
        <v>235</v>
      </c>
      <c r="B1304" s="63" t="s">
        <v>192</v>
      </c>
      <c r="C1304" s="64" t="s">
        <v>1252</v>
      </c>
      <c r="D1304" s="86" t="s">
        <v>27</v>
      </c>
      <c r="E1304" s="64" t="s">
        <v>47</v>
      </c>
      <c r="F1304" s="66" t="s">
        <v>75</v>
      </c>
      <c r="G1304" s="66" t="s">
        <v>163</v>
      </c>
      <c r="H1304" s="66" t="s">
        <v>75</v>
      </c>
      <c r="I1304" s="66" t="s">
        <v>75</v>
      </c>
      <c r="J1304" s="64" t="s">
        <v>76</v>
      </c>
      <c r="K1304" s="67">
        <f t="shared" si="22"/>
        <v>150000</v>
      </c>
      <c r="L1304" s="79">
        <v>150000</v>
      </c>
      <c r="M1304" s="69"/>
      <c r="N1304" s="65"/>
    </row>
    <row r="1305" spans="1:14" ht="22.5">
      <c r="A1305" s="74" t="s">
        <v>235</v>
      </c>
      <c r="B1305" s="63" t="s">
        <v>192</v>
      </c>
      <c r="C1305" s="64" t="s">
        <v>1253</v>
      </c>
      <c r="D1305" s="86" t="s">
        <v>27</v>
      </c>
      <c r="E1305" s="64" t="s">
        <v>47</v>
      </c>
      <c r="F1305" s="66" t="s">
        <v>75</v>
      </c>
      <c r="G1305" s="66" t="s">
        <v>163</v>
      </c>
      <c r="H1305" s="66" t="s">
        <v>75</v>
      </c>
      <c r="I1305" s="66" t="s">
        <v>75</v>
      </c>
      <c r="J1305" s="64" t="s">
        <v>76</v>
      </c>
      <c r="K1305" s="67">
        <f t="shared" ref="K1305:K1319" si="23">SUBTOTAL(9,L1305:M1305)</f>
        <v>150000</v>
      </c>
      <c r="L1305" s="79">
        <v>150000</v>
      </c>
      <c r="M1305" s="69"/>
      <c r="N1305" s="65"/>
    </row>
    <row r="1306" spans="1:14" ht="22.5">
      <c r="A1306" s="74" t="s">
        <v>235</v>
      </c>
      <c r="B1306" s="63" t="s">
        <v>192</v>
      </c>
      <c r="C1306" s="64" t="s">
        <v>1254</v>
      </c>
      <c r="D1306" s="86" t="s">
        <v>27</v>
      </c>
      <c r="E1306" s="64" t="s">
        <v>47</v>
      </c>
      <c r="F1306" s="66" t="s">
        <v>75</v>
      </c>
      <c r="G1306" s="66" t="s">
        <v>163</v>
      </c>
      <c r="H1306" s="66" t="s">
        <v>75</v>
      </c>
      <c r="I1306" s="66" t="s">
        <v>75</v>
      </c>
      <c r="J1306" s="64" t="s">
        <v>76</v>
      </c>
      <c r="K1306" s="67">
        <f t="shared" si="23"/>
        <v>180000</v>
      </c>
      <c r="L1306" s="79">
        <v>180000</v>
      </c>
      <c r="M1306" s="69"/>
      <c r="N1306" s="65"/>
    </row>
    <row r="1307" spans="1:14" ht="22.5">
      <c r="A1307" s="74" t="s">
        <v>235</v>
      </c>
      <c r="B1307" s="63" t="s">
        <v>192</v>
      </c>
      <c r="C1307" s="64" t="s">
        <v>1255</v>
      </c>
      <c r="D1307" s="86" t="s">
        <v>27</v>
      </c>
      <c r="E1307" s="64" t="s">
        <v>47</v>
      </c>
      <c r="F1307" s="66" t="s">
        <v>75</v>
      </c>
      <c r="G1307" s="66" t="s">
        <v>163</v>
      </c>
      <c r="H1307" s="66" t="s">
        <v>75</v>
      </c>
      <c r="I1307" s="66" t="s">
        <v>75</v>
      </c>
      <c r="J1307" s="64" t="s">
        <v>76</v>
      </c>
      <c r="K1307" s="67">
        <f t="shared" si="23"/>
        <v>150000</v>
      </c>
      <c r="L1307" s="79">
        <v>150000</v>
      </c>
      <c r="M1307" s="69"/>
      <c r="N1307" s="65"/>
    </row>
    <row r="1308" spans="1:14" ht="22.5">
      <c r="A1308" s="74" t="s">
        <v>166</v>
      </c>
      <c r="B1308" s="63" t="s">
        <v>167</v>
      </c>
      <c r="C1308" s="64" t="s">
        <v>1256</v>
      </c>
      <c r="D1308" s="65" t="s">
        <v>30</v>
      </c>
      <c r="E1308" s="64" t="s">
        <v>168</v>
      </c>
      <c r="F1308" s="66" t="s">
        <v>75</v>
      </c>
      <c r="G1308" s="66" t="s">
        <v>163</v>
      </c>
      <c r="H1308" s="66" t="s">
        <v>75</v>
      </c>
      <c r="I1308" s="66" t="s">
        <v>75</v>
      </c>
      <c r="J1308" s="64" t="s">
        <v>76</v>
      </c>
      <c r="K1308" s="67">
        <f t="shared" si="23"/>
        <v>50000</v>
      </c>
      <c r="L1308" s="79">
        <v>50000</v>
      </c>
      <c r="M1308" s="69"/>
      <c r="N1308" s="65"/>
    </row>
    <row r="1309" spans="1:14" ht="22.5">
      <c r="A1309" s="74" t="s">
        <v>235</v>
      </c>
      <c r="B1309" s="63" t="s">
        <v>192</v>
      </c>
      <c r="C1309" s="64" t="s">
        <v>1256</v>
      </c>
      <c r="D1309" s="86" t="s">
        <v>27</v>
      </c>
      <c r="E1309" s="64" t="s">
        <v>47</v>
      </c>
      <c r="F1309" s="66" t="s">
        <v>75</v>
      </c>
      <c r="G1309" s="66" t="s">
        <v>163</v>
      </c>
      <c r="H1309" s="66" t="s">
        <v>75</v>
      </c>
      <c r="I1309" s="66" t="s">
        <v>75</v>
      </c>
      <c r="J1309" s="64" t="s">
        <v>76</v>
      </c>
      <c r="K1309" s="67">
        <f t="shared" si="23"/>
        <v>200000</v>
      </c>
      <c r="L1309" s="79">
        <v>200000</v>
      </c>
      <c r="M1309" s="69"/>
      <c r="N1309" s="65"/>
    </row>
    <row r="1310" spans="1:14" ht="33.75">
      <c r="A1310" s="74" t="s">
        <v>215</v>
      </c>
      <c r="B1310" s="63" t="s">
        <v>268</v>
      </c>
      <c r="C1310" s="64" t="s">
        <v>1256</v>
      </c>
      <c r="D1310" s="86" t="s">
        <v>30</v>
      </c>
      <c r="E1310" s="64" t="s">
        <v>47</v>
      </c>
      <c r="F1310" s="66" t="s">
        <v>75</v>
      </c>
      <c r="G1310" s="66" t="s">
        <v>163</v>
      </c>
      <c r="H1310" s="66" t="s">
        <v>75</v>
      </c>
      <c r="I1310" s="66" t="s">
        <v>75</v>
      </c>
      <c r="J1310" s="64" t="s">
        <v>76</v>
      </c>
      <c r="K1310" s="67">
        <f t="shared" si="23"/>
        <v>67000</v>
      </c>
      <c r="L1310" s="79">
        <v>67000</v>
      </c>
      <c r="M1310" s="69"/>
      <c r="N1310" s="65"/>
    </row>
    <row r="1311" spans="1:14" ht="22.5">
      <c r="A1311" s="74" t="s">
        <v>176</v>
      </c>
      <c r="B1311" s="63" t="s">
        <v>545</v>
      </c>
      <c r="C1311" s="64" t="s">
        <v>1256</v>
      </c>
      <c r="D1311" s="86" t="s">
        <v>30</v>
      </c>
      <c r="E1311" s="64" t="s">
        <v>47</v>
      </c>
      <c r="F1311" s="66" t="s">
        <v>75</v>
      </c>
      <c r="G1311" s="66" t="s">
        <v>163</v>
      </c>
      <c r="H1311" s="66" t="s">
        <v>75</v>
      </c>
      <c r="I1311" s="66" t="s">
        <v>75</v>
      </c>
      <c r="J1311" s="64" t="s">
        <v>76</v>
      </c>
      <c r="K1311" s="67">
        <f t="shared" si="23"/>
        <v>100000</v>
      </c>
      <c r="L1311" s="79">
        <v>100000</v>
      </c>
      <c r="M1311" s="69"/>
      <c r="N1311" s="65"/>
    </row>
    <row r="1312" spans="1:14" ht="22.5">
      <c r="A1312" s="74" t="s">
        <v>161</v>
      </c>
      <c r="B1312" s="63" t="s">
        <v>402</v>
      </c>
      <c r="C1312" s="64" t="s">
        <v>1257</v>
      </c>
      <c r="D1312" s="65" t="s">
        <v>30</v>
      </c>
      <c r="E1312" s="64" t="s">
        <v>47</v>
      </c>
      <c r="F1312" s="66" t="s">
        <v>75</v>
      </c>
      <c r="G1312" s="66" t="s">
        <v>163</v>
      </c>
      <c r="H1312" s="66" t="s">
        <v>75</v>
      </c>
      <c r="I1312" s="66" t="s">
        <v>75</v>
      </c>
      <c r="J1312" s="64" t="s">
        <v>76</v>
      </c>
      <c r="K1312" s="67">
        <f t="shared" si="23"/>
        <v>50000</v>
      </c>
      <c r="L1312" s="79">
        <v>50000</v>
      </c>
      <c r="M1312" s="69"/>
      <c r="N1312" s="65"/>
    </row>
    <row r="1313" spans="1:256" ht="22.5">
      <c r="A1313" s="74" t="s">
        <v>166</v>
      </c>
      <c r="B1313" s="63" t="s">
        <v>167</v>
      </c>
      <c r="C1313" s="64" t="s">
        <v>1257</v>
      </c>
      <c r="D1313" s="65" t="s">
        <v>30</v>
      </c>
      <c r="E1313" s="64" t="s">
        <v>168</v>
      </c>
      <c r="F1313" s="66" t="s">
        <v>75</v>
      </c>
      <c r="G1313" s="66" t="s">
        <v>163</v>
      </c>
      <c r="H1313" s="66" t="s">
        <v>75</v>
      </c>
      <c r="I1313" s="66" t="s">
        <v>75</v>
      </c>
      <c r="J1313" s="64" t="s">
        <v>76</v>
      </c>
      <c r="K1313" s="67">
        <f t="shared" si="23"/>
        <v>50000</v>
      </c>
      <c r="L1313" s="79">
        <v>50000</v>
      </c>
      <c r="M1313" s="69"/>
      <c r="N1313" s="65"/>
    </row>
    <row r="1314" spans="1:256" ht="22.5">
      <c r="A1314" s="74" t="s">
        <v>169</v>
      </c>
      <c r="B1314" s="63" t="s">
        <v>1213</v>
      </c>
      <c r="C1314" s="64" t="s">
        <v>1257</v>
      </c>
      <c r="D1314" s="86" t="s">
        <v>27</v>
      </c>
      <c r="E1314" s="64" t="s">
        <v>74</v>
      </c>
      <c r="F1314" s="66" t="s">
        <v>75</v>
      </c>
      <c r="G1314" s="66" t="s">
        <v>75</v>
      </c>
      <c r="H1314" s="66" t="s">
        <v>75</v>
      </c>
      <c r="I1314" s="66" t="s">
        <v>75</v>
      </c>
      <c r="J1314" s="64" t="s">
        <v>76</v>
      </c>
      <c r="K1314" s="67">
        <f t="shared" si="23"/>
        <v>1500000</v>
      </c>
      <c r="L1314" s="79">
        <v>1500000</v>
      </c>
      <c r="M1314" s="69"/>
      <c r="N1314" s="65"/>
    </row>
    <row r="1315" spans="1:256" ht="33.75">
      <c r="A1315" s="74" t="s">
        <v>169</v>
      </c>
      <c r="B1315" s="63" t="s">
        <v>1258</v>
      </c>
      <c r="C1315" s="64" t="s">
        <v>1257</v>
      </c>
      <c r="D1315" s="86" t="s">
        <v>30</v>
      </c>
      <c r="E1315" s="64" t="s">
        <v>47</v>
      </c>
      <c r="F1315" s="66" t="s">
        <v>75</v>
      </c>
      <c r="G1315" s="66" t="s">
        <v>163</v>
      </c>
      <c r="H1315" s="66" t="s">
        <v>75</v>
      </c>
      <c r="I1315" s="66" t="s">
        <v>75</v>
      </c>
      <c r="J1315" s="64" t="s">
        <v>76</v>
      </c>
      <c r="K1315" s="67">
        <f t="shared" si="23"/>
        <v>30000</v>
      </c>
      <c r="L1315" s="79">
        <v>30000</v>
      </c>
      <c r="M1315" s="69"/>
      <c r="N1315" s="65"/>
    </row>
    <row r="1316" spans="1:256" ht="33.75">
      <c r="A1316" s="74" t="s">
        <v>215</v>
      </c>
      <c r="B1316" s="63" t="s">
        <v>268</v>
      </c>
      <c r="C1316" s="64" t="s">
        <v>1257</v>
      </c>
      <c r="D1316" s="86" t="s">
        <v>30</v>
      </c>
      <c r="E1316" s="64" t="s">
        <v>47</v>
      </c>
      <c r="F1316" s="66" t="s">
        <v>75</v>
      </c>
      <c r="G1316" s="66" t="s">
        <v>163</v>
      </c>
      <c r="H1316" s="66" t="s">
        <v>75</v>
      </c>
      <c r="I1316" s="66" t="s">
        <v>75</v>
      </c>
      <c r="J1316" s="64" t="s">
        <v>76</v>
      </c>
      <c r="K1316" s="67">
        <f t="shared" si="23"/>
        <v>200000</v>
      </c>
      <c r="L1316" s="79">
        <v>200000</v>
      </c>
      <c r="M1316" s="69"/>
      <c r="N1316" s="65"/>
    </row>
    <row r="1317" spans="1:256" ht="33.75">
      <c r="A1317" s="74" t="s">
        <v>735</v>
      </c>
      <c r="B1317" s="63" t="s">
        <v>1259</v>
      </c>
      <c r="C1317" s="64" t="s">
        <v>1257</v>
      </c>
      <c r="D1317" s="86" t="s">
        <v>30</v>
      </c>
      <c r="E1317" s="64" t="s">
        <v>47</v>
      </c>
      <c r="F1317" s="66" t="s">
        <v>75</v>
      </c>
      <c r="G1317" s="66" t="s">
        <v>163</v>
      </c>
      <c r="H1317" s="66" t="s">
        <v>75</v>
      </c>
      <c r="I1317" s="66" t="s">
        <v>75</v>
      </c>
      <c r="J1317" s="64" t="s">
        <v>76</v>
      </c>
      <c r="K1317" s="67">
        <f t="shared" si="23"/>
        <v>629740</v>
      </c>
      <c r="L1317" s="79">
        <v>629740</v>
      </c>
      <c r="M1317" s="69"/>
      <c r="N1317" s="65"/>
    </row>
    <row r="1318" spans="1:256" ht="22.5">
      <c r="A1318" s="74" t="s">
        <v>735</v>
      </c>
      <c r="B1318" s="63" t="s">
        <v>1260</v>
      </c>
      <c r="C1318" s="64" t="s">
        <v>1257</v>
      </c>
      <c r="D1318" s="86" t="s">
        <v>30</v>
      </c>
      <c r="E1318" s="64" t="s">
        <v>47</v>
      </c>
      <c r="F1318" s="66" t="s">
        <v>75</v>
      </c>
      <c r="G1318" s="66" t="s">
        <v>163</v>
      </c>
      <c r="H1318" s="66" t="s">
        <v>75</v>
      </c>
      <c r="I1318" s="66" t="s">
        <v>75</v>
      </c>
      <c r="J1318" s="64" t="s">
        <v>76</v>
      </c>
      <c r="K1318" s="67">
        <f t="shared" si="23"/>
        <v>370000</v>
      </c>
      <c r="L1318" s="79">
        <v>370000</v>
      </c>
      <c r="M1318" s="69"/>
      <c r="N1318" s="65"/>
    </row>
    <row r="1319" spans="1:256" ht="33.75">
      <c r="A1319" s="74" t="s">
        <v>176</v>
      </c>
      <c r="B1319" s="63" t="s">
        <v>1261</v>
      </c>
      <c r="C1319" s="64" t="s">
        <v>1257</v>
      </c>
      <c r="D1319" s="86" t="s">
        <v>30</v>
      </c>
      <c r="E1319" s="64" t="s">
        <v>47</v>
      </c>
      <c r="F1319" s="66" t="s">
        <v>75</v>
      </c>
      <c r="G1319" s="66" t="s">
        <v>163</v>
      </c>
      <c r="H1319" s="66" t="s">
        <v>75</v>
      </c>
      <c r="I1319" s="66" t="s">
        <v>75</v>
      </c>
      <c r="J1319" s="64" t="s">
        <v>76</v>
      </c>
      <c r="K1319" s="67">
        <f t="shared" si="23"/>
        <v>370000</v>
      </c>
      <c r="L1319" s="79">
        <v>370000</v>
      </c>
      <c r="M1319" s="69"/>
      <c r="N1319" s="65"/>
    </row>
    <row r="1320" spans="1:256" ht="15">
      <c r="A1320" s="101"/>
      <c r="B1320" s="102" t="s">
        <v>1262</v>
      </c>
      <c r="C1320" s="103"/>
      <c r="D1320" s="104"/>
      <c r="E1320" s="105"/>
      <c r="F1320" s="106"/>
      <c r="G1320" s="106"/>
      <c r="H1320" s="106"/>
      <c r="I1320" s="106"/>
      <c r="J1320" s="104"/>
      <c r="K1320" s="107"/>
      <c r="L1320" s="108"/>
      <c r="M1320" s="109"/>
      <c r="N1320" s="110"/>
    </row>
    <row r="1321" spans="1:256" thickBot="1">
      <c r="A1321" s="111" t="s">
        <v>1263</v>
      </c>
      <c r="B1321" s="112"/>
      <c r="C1321" s="112"/>
      <c r="D1321" s="112"/>
      <c r="E1321" s="112"/>
      <c r="F1321" s="112"/>
      <c r="G1321" s="112"/>
      <c r="H1321" s="112"/>
      <c r="I1321" s="112"/>
      <c r="J1321" s="112"/>
      <c r="K1321" s="113">
        <f>SUM(K92:K1320,K83:K90,K65:K80,K25:K63,K14:K23)</f>
        <v>2169772413.7300005</v>
      </c>
      <c r="L1321" s="114">
        <f>SUM(L92:L1320)</f>
        <v>1124813036.3600001</v>
      </c>
      <c r="M1321" s="114">
        <f>SUM(M92:M1320,M83:M90,M65:M80,M27:M63,M25:M26,M14:M23)</f>
        <v>1037630398.22</v>
      </c>
      <c r="N1321" s="115"/>
    </row>
    <row r="1322" spans="1:256">
      <c r="A1322" s="9"/>
      <c r="B1322" s="9"/>
      <c r="C1322" s="9"/>
      <c r="D1322" s="9"/>
      <c r="E1322" s="9"/>
      <c r="F1322" s="9"/>
      <c r="G1322" s="9"/>
      <c r="H1322" s="9"/>
      <c r="I1322" s="9"/>
      <c r="J1322" s="9"/>
      <c r="K1322" s="9"/>
      <c r="L1322" s="9"/>
      <c r="M1322" s="9"/>
      <c r="N1322" s="9"/>
    </row>
    <row r="1323" spans="1:256">
      <c r="A1323" s="9"/>
      <c r="B1323" s="9"/>
      <c r="C1323" s="9"/>
      <c r="D1323" s="9"/>
      <c r="E1323" s="9"/>
      <c r="F1323" s="9"/>
      <c r="G1323" s="9"/>
      <c r="H1323" s="9"/>
      <c r="I1323" s="9"/>
      <c r="J1323" s="9"/>
      <c r="K1323" s="9"/>
      <c r="L1323" s="9"/>
      <c r="M1323" s="9"/>
      <c r="N1323" s="9"/>
    </row>
    <row r="1326" spans="1:256" s="125" customFormat="1" ht="12">
      <c r="A1326" s="116" t="s">
        <v>1264</v>
      </c>
      <c r="B1326" s="117"/>
      <c r="C1326" s="118"/>
      <c r="D1326" s="119"/>
      <c r="E1326" s="119"/>
      <c r="F1326" s="119"/>
      <c r="G1326" s="119"/>
      <c r="H1326" s="119"/>
      <c r="I1326" s="119"/>
      <c r="J1326" s="120"/>
      <c r="K1326" s="121"/>
      <c r="L1326" s="121"/>
      <c r="M1326" s="122"/>
      <c r="N1326" s="122"/>
      <c r="O1326" s="122"/>
      <c r="P1326" s="122"/>
      <c r="Q1326" s="122"/>
      <c r="R1326" s="122"/>
      <c r="S1326" s="122"/>
      <c r="T1326" s="122"/>
      <c r="U1326" s="122"/>
      <c r="V1326" s="122"/>
      <c r="W1326" s="122"/>
      <c r="X1326" s="122"/>
      <c r="Y1326" s="122"/>
      <c r="Z1326" s="122"/>
      <c r="AA1326" s="122"/>
      <c r="AB1326" s="122"/>
      <c r="AC1326" s="122"/>
      <c r="AD1326" s="122"/>
      <c r="AE1326" s="122"/>
      <c r="AF1326" s="122"/>
      <c r="AG1326" s="122"/>
      <c r="AH1326" s="122"/>
      <c r="AI1326" s="122"/>
      <c r="AJ1326" s="122"/>
      <c r="AK1326" s="122"/>
      <c r="AL1326" s="122"/>
      <c r="AM1326" s="122"/>
      <c r="AN1326" s="122"/>
      <c r="AO1326" s="122"/>
      <c r="AP1326" s="122"/>
      <c r="AQ1326" s="123"/>
      <c r="AR1326" s="123"/>
      <c r="AS1326" s="123"/>
      <c r="AT1326" s="123"/>
      <c r="AU1326" s="123"/>
      <c r="AV1326" s="123"/>
      <c r="AW1326" s="124"/>
      <c r="AX1326" s="123"/>
      <c r="AY1326" s="123"/>
      <c r="AZ1326" s="123"/>
      <c r="BA1326" s="123"/>
      <c r="BB1326" s="123"/>
      <c r="BC1326" s="123"/>
      <c r="BD1326" s="123"/>
      <c r="BE1326" s="123"/>
      <c r="BF1326" s="123"/>
      <c r="BG1326" s="123"/>
      <c r="BH1326" s="123"/>
      <c r="BI1326" s="123"/>
      <c r="BJ1326" s="123"/>
      <c r="BK1326" s="123"/>
      <c r="BL1326" s="123"/>
      <c r="BM1326" s="123"/>
      <c r="BN1326" s="123"/>
      <c r="BO1326" s="123"/>
      <c r="BP1326" s="123"/>
      <c r="BQ1326" s="123"/>
      <c r="BR1326" s="123"/>
      <c r="BS1326" s="123"/>
      <c r="BT1326" s="123"/>
      <c r="BU1326" s="123"/>
      <c r="BV1326" s="123"/>
      <c r="BW1326" s="123"/>
      <c r="BX1326" s="123"/>
      <c r="BY1326" s="123"/>
      <c r="BZ1326" s="123"/>
      <c r="CA1326" s="123"/>
      <c r="CB1326" s="123"/>
      <c r="CC1326" s="123"/>
      <c r="CD1326" s="123"/>
      <c r="CE1326" s="123"/>
      <c r="CF1326" s="123"/>
      <c r="CG1326" s="123"/>
      <c r="CH1326" s="123"/>
      <c r="CI1326" s="123"/>
      <c r="CJ1326" s="123"/>
      <c r="CK1326" s="123"/>
      <c r="CL1326" s="123"/>
      <c r="CM1326" s="123"/>
      <c r="CN1326" s="123"/>
      <c r="CO1326" s="123"/>
      <c r="CP1326" s="123"/>
      <c r="CQ1326" s="123"/>
      <c r="CR1326" s="123"/>
      <c r="CS1326" s="123"/>
      <c r="CT1326" s="123"/>
      <c r="CU1326" s="123"/>
      <c r="CV1326" s="123"/>
      <c r="CW1326" s="123"/>
      <c r="CX1326" s="123"/>
      <c r="CY1326" s="123"/>
      <c r="CZ1326" s="123"/>
      <c r="DA1326" s="123"/>
      <c r="DB1326" s="123"/>
      <c r="DC1326" s="123"/>
      <c r="DD1326" s="123"/>
      <c r="DE1326" s="123"/>
      <c r="DF1326" s="123"/>
      <c r="DG1326" s="123"/>
      <c r="DH1326" s="123"/>
      <c r="DI1326" s="123"/>
      <c r="DJ1326" s="123"/>
      <c r="DK1326" s="123"/>
      <c r="DL1326" s="123"/>
      <c r="DM1326" s="123"/>
      <c r="DN1326" s="123"/>
      <c r="DO1326" s="123"/>
      <c r="DP1326" s="123"/>
      <c r="DQ1326" s="123"/>
      <c r="DR1326" s="123"/>
      <c r="DS1326" s="123"/>
      <c r="DT1326" s="123"/>
      <c r="DU1326" s="123"/>
      <c r="DV1326" s="123"/>
      <c r="DW1326" s="123"/>
      <c r="DX1326" s="123"/>
      <c r="DY1326" s="123"/>
      <c r="DZ1326" s="123"/>
      <c r="EA1326" s="123"/>
      <c r="EB1326" s="123"/>
      <c r="EC1326" s="123"/>
      <c r="ED1326" s="123"/>
      <c r="EE1326" s="123"/>
      <c r="EF1326" s="123"/>
      <c r="EG1326" s="123"/>
      <c r="EH1326" s="123"/>
      <c r="EI1326" s="123"/>
      <c r="EJ1326" s="123"/>
      <c r="EK1326" s="123"/>
      <c r="EL1326" s="123"/>
      <c r="EM1326" s="123"/>
      <c r="EN1326" s="123"/>
      <c r="EO1326" s="123"/>
      <c r="EP1326" s="123"/>
      <c r="EQ1326" s="123"/>
      <c r="ER1326" s="123"/>
      <c r="ES1326" s="123"/>
      <c r="ET1326" s="123"/>
      <c r="EU1326" s="123"/>
      <c r="EV1326" s="123"/>
      <c r="EW1326" s="123"/>
      <c r="EX1326" s="123"/>
      <c r="EY1326" s="123"/>
      <c r="EZ1326" s="123"/>
      <c r="FA1326" s="123"/>
      <c r="FB1326" s="123"/>
      <c r="FC1326" s="123"/>
      <c r="FD1326" s="123"/>
      <c r="FE1326" s="123"/>
      <c r="FF1326" s="123"/>
      <c r="FG1326" s="123"/>
      <c r="FH1326" s="123"/>
      <c r="FI1326" s="123"/>
      <c r="FJ1326" s="123"/>
      <c r="FK1326" s="123"/>
      <c r="FL1326" s="123"/>
      <c r="FM1326" s="123"/>
      <c r="FN1326" s="123"/>
      <c r="FO1326" s="123"/>
      <c r="FP1326" s="123"/>
      <c r="FQ1326" s="123"/>
      <c r="FR1326" s="123"/>
      <c r="FS1326" s="123"/>
      <c r="FT1326" s="123"/>
      <c r="FU1326" s="123"/>
      <c r="FV1326" s="123"/>
      <c r="FW1326" s="123"/>
      <c r="FX1326" s="123"/>
      <c r="FY1326" s="123"/>
      <c r="FZ1326" s="123"/>
      <c r="GA1326" s="123"/>
      <c r="GB1326" s="123"/>
      <c r="GC1326" s="123"/>
      <c r="GD1326" s="123"/>
      <c r="GE1326" s="123"/>
      <c r="GF1326" s="123"/>
      <c r="GG1326" s="123"/>
      <c r="GH1326" s="123"/>
      <c r="GI1326" s="123"/>
      <c r="GJ1326" s="123"/>
      <c r="GK1326" s="123"/>
      <c r="GL1326" s="123"/>
      <c r="GM1326" s="123"/>
      <c r="GN1326" s="123"/>
      <c r="GO1326" s="123"/>
      <c r="GP1326" s="123"/>
      <c r="GQ1326" s="123"/>
      <c r="GR1326" s="123"/>
      <c r="GS1326" s="123"/>
      <c r="GT1326" s="123"/>
      <c r="GU1326" s="123"/>
      <c r="GV1326" s="123"/>
      <c r="GW1326" s="123"/>
      <c r="GX1326" s="123"/>
      <c r="GY1326" s="123"/>
      <c r="GZ1326" s="123"/>
      <c r="HA1326" s="123"/>
      <c r="HB1326" s="123"/>
      <c r="HC1326" s="123"/>
      <c r="HD1326" s="123"/>
      <c r="HE1326" s="123"/>
      <c r="HF1326" s="123"/>
      <c r="HG1326" s="123"/>
      <c r="HH1326" s="123"/>
      <c r="HI1326" s="123"/>
      <c r="HJ1326" s="123"/>
      <c r="HK1326" s="123"/>
      <c r="HL1326" s="123"/>
      <c r="HM1326" s="123"/>
      <c r="HN1326" s="123"/>
      <c r="HO1326" s="123"/>
      <c r="HP1326" s="123"/>
      <c r="HQ1326" s="123"/>
      <c r="HR1326" s="123"/>
      <c r="HS1326" s="123"/>
      <c r="HT1326" s="123"/>
      <c r="HU1326" s="123"/>
      <c r="HV1326" s="123"/>
      <c r="HW1326" s="123"/>
      <c r="HX1326" s="123"/>
      <c r="HY1326" s="123"/>
      <c r="HZ1326" s="123"/>
      <c r="IA1326" s="123"/>
      <c r="IB1326" s="123"/>
      <c r="IC1326" s="123"/>
      <c r="ID1326" s="123"/>
      <c r="IE1326" s="123"/>
      <c r="IF1326" s="123"/>
      <c r="IG1326" s="123"/>
      <c r="IH1326" s="123"/>
      <c r="II1326" s="123"/>
      <c r="IJ1326" s="123"/>
      <c r="IK1326" s="123"/>
      <c r="IL1326" s="123"/>
      <c r="IM1326" s="123"/>
      <c r="IN1326" s="123"/>
      <c r="IO1326" s="123"/>
      <c r="IP1326" s="123"/>
      <c r="IQ1326" s="123"/>
      <c r="IR1326" s="123"/>
      <c r="IS1326" s="123"/>
      <c r="IT1326" s="123"/>
      <c r="IU1326" s="123"/>
      <c r="IV1326" s="123"/>
    </row>
    <row r="1327" spans="1:256" s="125" customFormat="1" ht="12">
      <c r="A1327" s="116"/>
      <c r="B1327" s="122"/>
      <c r="C1327" s="118"/>
      <c r="D1327" s="119"/>
      <c r="E1327" s="119"/>
      <c r="F1327" s="119"/>
      <c r="G1327" s="119"/>
      <c r="H1327" s="119"/>
      <c r="I1327" s="119"/>
      <c r="J1327" s="120"/>
      <c r="K1327" s="121"/>
      <c r="L1327" s="121"/>
      <c r="M1327" s="122"/>
      <c r="N1327" s="123"/>
      <c r="O1327" s="123"/>
      <c r="P1327" s="123"/>
      <c r="Q1327" s="123"/>
      <c r="R1327" s="123"/>
      <c r="S1327" s="123"/>
      <c r="T1327" s="123"/>
      <c r="U1327" s="123"/>
      <c r="V1327" s="123"/>
      <c r="W1327" s="123"/>
      <c r="X1327" s="123"/>
      <c r="Y1327" s="123"/>
      <c r="Z1327" s="123"/>
      <c r="AA1327" s="123"/>
      <c r="AB1327" s="123"/>
      <c r="AC1327" s="123"/>
      <c r="AD1327" s="123"/>
      <c r="AE1327" s="123"/>
      <c r="AF1327" s="123"/>
      <c r="AG1327" s="123"/>
      <c r="AH1327" s="123"/>
      <c r="AI1327" s="123"/>
      <c r="AJ1327" s="123"/>
      <c r="AK1327" s="123"/>
      <c r="AL1327" s="123"/>
      <c r="AM1327" s="123"/>
      <c r="AN1327" s="123"/>
      <c r="AO1327" s="123"/>
      <c r="AP1327" s="123"/>
      <c r="AQ1327" s="123"/>
      <c r="AR1327" s="123"/>
      <c r="AS1327" s="123"/>
      <c r="AT1327" s="123"/>
      <c r="AU1327" s="123"/>
      <c r="AV1327" s="123"/>
      <c r="AW1327" s="124"/>
      <c r="AX1327" s="123"/>
      <c r="AY1327" s="123"/>
      <c r="AZ1327" s="123"/>
      <c r="BA1327" s="123"/>
      <c r="BB1327" s="123"/>
      <c r="BC1327" s="123"/>
      <c r="BD1327" s="123"/>
      <c r="BE1327" s="123"/>
      <c r="BF1327" s="123"/>
      <c r="BG1327" s="123"/>
      <c r="BH1327" s="123"/>
      <c r="BI1327" s="123"/>
      <c r="BJ1327" s="123"/>
      <c r="BK1327" s="123"/>
      <c r="BL1327" s="123"/>
      <c r="BM1327" s="123"/>
      <c r="BN1327" s="123"/>
      <c r="BO1327" s="123"/>
      <c r="BP1327" s="123"/>
      <c r="BQ1327" s="123"/>
      <c r="BR1327" s="123"/>
      <c r="BS1327" s="123"/>
      <c r="BT1327" s="123"/>
      <c r="BU1327" s="123"/>
      <c r="BV1327" s="123"/>
      <c r="BW1327" s="123"/>
      <c r="BX1327" s="123"/>
      <c r="BY1327" s="123"/>
      <c r="BZ1327" s="123"/>
      <c r="CA1327" s="123"/>
      <c r="CB1327" s="123"/>
      <c r="CC1327" s="123"/>
      <c r="CD1327" s="123"/>
      <c r="CE1327" s="123"/>
      <c r="CF1327" s="123"/>
      <c r="CG1327" s="123"/>
      <c r="CH1327" s="123"/>
      <c r="CI1327" s="123"/>
      <c r="CJ1327" s="123"/>
      <c r="CK1327" s="123"/>
      <c r="CL1327" s="123"/>
      <c r="CM1327" s="123"/>
      <c r="CN1327" s="123"/>
      <c r="CO1327" s="123"/>
      <c r="CP1327" s="123"/>
      <c r="CQ1327" s="123"/>
      <c r="CR1327" s="123"/>
      <c r="CS1327" s="123"/>
      <c r="CT1327" s="123"/>
      <c r="CU1327" s="123"/>
      <c r="CV1327" s="123"/>
      <c r="CW1327" s="123"/>
      <c r="CX1327" s="123"/>
      <c r="CY1327" s="123"/>
      <c r="CZ1327" s="123"/>
      <c r="DA1327" s="123"/>
      <c r="DB1327" s="123"/>
      <c r="DC1327" s="123"/>
      <c r="DD1327" s="123"/>
      <c r="DE1327" s="123"/>
      <c r="DF1327" s="123"/>
      <c r="DG1327" s="123"/>
      <c r="DH1327" s="123"/>
      <c r="DI1327" s="123"/>
      <c r="DJ1327" s="123"/>
      <c r="DK1327" s="123"/>
      <c r="DL1327" s="123"/>
      <c r="DM1327" s="123"/>
      <c r="DN1327" s="123"/>
      <c r="DO1327" s="123"/>
      <c r="DP1327" s="123"/>
      <c r="DQ1327" s="123"/>
      <c r="DR1327" s="123"/>
      <c r="DS1327" s="123"/>
      <c r="DT1327" s="123"/>
      <c r="DU1327" s="123"/>
      <c r="DV1327" s="123"/>
      <c r="DW1327" s="123"/>
      <c r="DX1327" s="123"/>
      <c r="DY1327" s="123"/>
      <c r="DZ1327" s="123"/>
      <c r="EA1327" s="123"/>
      <c r="EB1327" s="123"/>
      <c r="EC1327" s="123"/>
      <c r="ED1327" s="123"/>
      <c r="EE1327" s="123"/>
      <c r="EF1327" s="123"/>
      <c r="EG1327" s="123"/>
      <c r="EH1327" s="123"/>
      <c r="EI1327" s="123"/>
      <c r="EJ1327" s="123"/>
      <c r="EK1327" s="123"/>
      <c r="EL1327" s="123"/>
      <c r="EM1327" s="123"/>
      <c r="EN1327" s="123"/>
      <c r="EO1327" s="123"/>
      <c r="EP1327" s="123"/>
      <c r="EQ1327" s="123"/>
      <c r="ER1327" s="123"/>
      <c r="ES1327" s="123"/>
      <c r="ET1327" s="123"/>
      <c r="EU1327" s="123"/>
      <c r="EV1327" s="123"/>
      <c r="EW1327" s="123"/>
      <c r="EX1327" s="123"/>
      <c r="EY1327" s="123"/>
      <c r="EZ1327" s="123"/>
      <c r="FA1327" s="123"/>
      <c r="FB1327" s="123"/>
      <c r="FC1327" s="123"/>
      <c r="FD1327" s="123"/>
      <c r="FE1327" s="123"/>
      <c r="FF1327" s="123"/>
      <c r="FG1327" s="123"/>
      <c r="FH1327" s="123"/>
      <c r="FI1327" s="123"/>
      <c r="FJ1327" s="123"/>
      <c r="FK1327" s="123"/>
      <c r="FL1327" s="123"/>
      <c r="FM1327" s="123"/>
      <c r="FN1327" s="123"/>
      <c r="FO1327" s="123"/>
      <c r="FP1327" s="123"/>
      <c r="FQ1327" s="123"/>
      <c r="FR1327" s="123"/>
      <c r="FS1327" s="123"/>
      <c r="FT1327" s="123"/>
      <c r="FU1327" s="123"/>
      <c r="FV1327" s="123"/>
      <c r="FW1327" s="123"/>
      <c r="FX1327" s="123"/>
      <c r="FY1327" s="123"/>
      <c r="FZ1327" s="123"/>
      <c r="GA1327" s="123"/>
      <c r="GB1327" s="123"/>
      <c r="GC1327" s="123"/>
      <c r="GD1327" s="123"/>
      <c r="GE1327" s="123"/>
      <c r="GF1327" s="123"/>
      <c r="GG1327" s="123"/>
      <c r="GH1327" s="123"/>
      <c r="GI1327" s="123"/>
      <c r="GJ1327" s="123"/>
      <c r="GK1327" s="123"/>
      <c r="GL1327" s="123"/>
      <c r="GM1327" s="123"/>
      <c r="GN1327" s="123"/>
      <c r="GO1327" s="123"/>
      <c r="GP1327" s="123"/>
      <c r="GQ1327" s="123"/>
      <c r="GR1327" s="123"/>
      <c r="GS1327" s="123"/>
      <c r="GT1327" s="123"/>
      <c r="GU1327" s="123"/>
      <c r="GV1327" s="123"/>
      <c r="GW1327" s="123"/>
      <c r="GX1327" s="123"/>
      <c r="GY1327" s="123"/>
      <c r="GZ1327" s="123"/>
      <c r="HA1327" s="123"/>
      <c r="HB1327" s="123"/>
      <c r="HC1327" s="123"/>
      <c r="HD1327" s="123"/>
      <c r="HE1327" s="123"/>
      <c r="HF1327" s="123"/>
      <c r="HG1327" s="123"/>
      <c r="HH1327" s="123"/>
      <c r="HI1327" s="123"/>
      <c r="HJ1327" s="123"/>
      <c r="HK1327" s="123"/>
      <c r="HL1327" s="123"/>
      <c r="HM1327" s="123"/>
      <c r="HN1327" s="123"/>
      <c r="HO1327" s="123"/>
      <c r="HP1327" s="123"/>
      <c r="HQ1327" s="123"/>
      <c r="HR1327" s="123"/>
      <c r="HS1327" s="123"/>
      <c r="HT1327" s="123"/>
      <c r="HU1327" s="123"/>
      <c r="HV1327" s="123"/>
      <c r="HW1327" s="123"/>
      <c r="HX1327" s="123"/>
      <c r="HY1327" s="123"/>
      <c r="HZ1327" s="123"/>
      <c r="IA1327" s="123"/>
      <c r="IB1327" s="123"/>
      <c r="IC1327" s="123"/>
      <c r="ID1327" s="123"/>
      <c r="IE1327" s="123"/>
      <c r="IF1327" s="123"/>
      <c r="IG1327" s="123"/>
      <c r="IH1327" s="123"/>
      <c r="II1327" s="123"/>
      <c r="IJ1327" s="123"/>
      <c r="IK1327" s="123"/>
      <c r="IL1327" s="123"/>
      <c r="IM1327" s="123"/>
      <c r="IN1327" s="123"/>
      <c r="IO1327" s="123"/>
      <c r="IP1327" s="123"/>
      <c r="IQ1327" s="123"/>
      <c r="IR1327" s="123"/>
      <c r="IS1327" s="123"/>
      <c r="IT1327" s="123"/>
      <c r="IU1327" s="123"/>
      <c r="IV1327" s="123"/>
    </row>
    <row r="1328" spans="1:256" s="125" customFormat="1" ht="12">
      <c r="A1328" s="126"/>
      <c r="B1328" s="126"/>
      <c r="C1328" s="118"/>
      <c r="D1328" s="119"/>
      <c r="E1328" s="119"/>
      <c r="F1328" s="119"/>
      <c r="G1328" s="119"/>
      <c r="H1328" s="119"/>
      <c r="I1328" s="119"/>
      <c r="J1328" s="120"/>
      <c r="K1328" s="121"/>
      <c r="L1328" s="121"/>
      <c r="M1328" s="122"/>
      <c r="N1328" s="123"/>
      <c r="O1328" s="123"/>
      <c r="P1328" s="123"/>
      <c r="Q1328" s="123"/>
      <c r="R1328" s="123"/>
      <c r="S1328" s="123"/>
      <c r="T1328" s="123"/>
      <c r="U1328" s="123"/>
      <c r="V1328" s="123"/>
      <c r="W1328" s="123"/>
      <c r="X1328" s="123"/>
      <c r="Y1328" s="123"/>
      <c r="Z1328" s="123"/>
      <c r="AA1328" s="123"/>
      <c r="AB1328" s="123"/>
      <c r="AC1328" s="123"/>
      <c r="AD1328" s="123"/>
      <c r="AE1328" s="123"/>
      <c r="AF1328" s="123"/>
      <c r="AG1328" s="123"/>
      <c r="AH1328" s="123"/>
      <c r="AI1328" s="123"/>
      <c r="AJ1328" s="123"/>
      <c r="AK1328" s="123"/>
      <c r="AL1328" s="123"/>
      <c r="AM1328" s="123"/>
      <c r="AN1328" s="123"/>
      <c r="AO1328" s="123"/>
      <c r="AP1328" s="123"/>
      <c r="AQ1328" s="123"/>
      <c r="AR1328" s="123"/>
      <c r="AS1328" s="123"/>
      <c r="AT1328" s="123"/>
      <c r="AU1328" s="123"/>
      <c r="AV1328" s="123"/>
      <c r="AW1328" s="124"/>
      <c r="AX1328" s="123"/>
      <c r="AY1328" s="123"/>
      <c r="AZ1328" s="123"/>
      <c r="BA1328" s="123"/>
      <c r="BB1328" s="123"/>
      <c r="BC1328" s="123"/>
      <c r="BD1328" s="123"/>
      <c r="BE1328" s="123"/>
      <c r="BF1328" s="123"/>
      <c r="BG1328" s="123"/>
      <c r="BH1328" s="123"/>
      <c r="BI1328" s="123"/>
      <c r="BJ1328" s="123"/>
      <c r="BK1328" s="123"/>
      <c r="BL1328" s="123"/>
      <c r="BM1328" s="123"/>
      <c r="BN1328" s="123"/>
      <c r="BO1328" s="123"/>
      <c r="BP1328" s="123"/>
      <c r="BQ1328" s="123"/>
      <c r="BR1328" s="123"/>
      <c r="BS1328" s="123"/>
      <c r="BT1328" s="123"/>
      <c r="BU1328" s="123"/>
      <c r="BV1328" s="123"/>
      <c r="BW1328" s="123"/>
      <c r="BX1328" s="123"/>
      <c r="BY1328" s="123"/>
      <c r="BZ1328" s="123"/>
      <c r="CA1328" s="123"/>
      <c r="CB1328" s="123"/>
      <c r="CC1328" s="123"/>
      <c r="CD1328" s="123"/>
      <c r="CE1328" s="123"/>
      <c r="CF1328" s="123"/>
      <c r="CG1328" s="123"/>
      <c r="CH1328" s="123"/>
      <c r="CI1328" s="123"/>
      <c r="CJ1328" s="123"/>
      <c r="CK1328" s="123"/>
      <c r="CL1328" s="123"/>
      <c r="CM1328" s="123"/>
      <c r="CN1328" s="123"/>
      <c r="CO1328" s="123"/>
      <c r="CP1328" s="123"/>
      <c r="CQ1328" s="123"/>
      <c r="CR1328" s="123"/>
      <c r="CS1328" s="123"/>
      <c r="CT1328" s="123"/>
      <c r="CU1328" s="123"/>
      <c r="CV1328" s="123"/>
      <c r="CW1328" s="123"/>
      <c r="CX1328" s="123"/>
      <c r="CY1328" s="123"/>
      <c r="CZ1328" s="123"/>
      <c r="DA1328" s="123"/>
      <c r="DB1328" s="123"/>
      <c r="DC1328" s="123"/>
      <c r="DD1328" s="123"/>
      <c r="DE1328" s="123"/>
      <c r="DF1328" s="123"/>
      <c r="DG1328" s="123"/>
      <c r="DH1328" s="123"/>
      <c r="DI1328" s="123"/>
      <c r="DJ1328" s="123"/>
      <c r="DK1328" s="123"/>
      <c r="DL1328" s="123"/>
      <c r="DM1328" s="123"/>
      <c r="DN1328" s="123"/>
      <c r="DO1328" s="123"/>
      <c r="DP1328" s="123"/>
      <c r="DQ1328" s="123"/>
      <c r="DR1328" s="123"/>
      <c r="DS1328" s="123"/>
      <c r="DT1328" s="123"/>
      <c r="DU1328" s="123"/>
      <c r="DV1328" s="123"/>
      <c r="DW1328" s="123"/>
      <c r="DX1328" s="123"/>
      <c r="DY1328" s="123"/>
      <c r="DZ1328" s="123"/>
      <c r="EA1328" s="123"/>
      <c r="EB1328" s="123"/>
      <c r="EC1328" s="123"/>
      <c r="ED1328" s="123"/>
      <c r="EE1328" s="123"/>
      <c r="EF1328" s="123"/>
      <c r="EG1328" s="123"/>
      <c r="EH1328" s="123"/>
      <c r="EI1328" s="123"/>
      <c r="EJ1328" s="123"/>
      <c r="EK1328" s="123"/>
      <c r="EL1328" s="123"/>
      <c r="EM1328" s="123"/>
      <c r="EN1328" s="123"/>
      <c r="EO1328" s="123"/>
      <c r="EP1328" s="123"/>
      <c r="EQ1328" s="123"/>
      <c r="ER1328" s="123"/>
      <c r="ES1328" s="123"/>
      <c r="ET1328" s="123"/>
      <c r="EU1328" s="123"/>
      <c r="EV1328" s="123"/>
      <c r="EW1328" s="123"/>
      <c r="EX1328" s="123"/>
      <c r="EY1328" s="123"/>
      <c r="EZ1328" s="123"/>
      <c r="FA1328" s="123"/>
      <c r="FB1328" s="123"/>
      <c r="FC1328" s="123"/>
      <c r="FD1328" s="123"/>
      <c r="FE1328" s="123"/>
      <c r="FF1328" s="123"/>
      <c r="FG1328" s="123"/>
      <c r="FH1328" s="123"/>
      <c r="FI1328" s="123"/>
      <c r="FJ1328" s="123"/>
      <c r="FK1328" s="123"/>
      <c r="FL1328" s="123"/>
      <c r="FM1328" s="123"/>
      <c r="FN1328" s="123"/>
      <c r="FO1328" s="123"/>
      <c r="FP1328" s="123"/>
      <c r="FQ1328" s="123"/>
      <c r="FR1328" s="123"/>
      <c r="FS1328" s="123"/>
      <c r="FT1328" s="123"/>
      <c r="FU1328" s="123"/>
      <c r="FV1328" s="123"/>
      <c r="FW1328" s="123"/>
      <c r="FX1328" s="123"/>
      <c r="FY1328" s="123"/>
      <c r="FZ1328" s="123"/>
      <c r="GA1328" s="123"/>
      <c r="GB1328" s="123"/>
      <c r="GC1328" s="123"/>
      <c r="GD1328" s="123"/>
      <c r="GE1328" s="123"/>
      <c r="GF1328" s="123"/>
      <c r="GG1328" s="123"/>
      <c r="GH1328" s="123"/>
      <c r="GI1328" s="123"/>
      <c r="GJ1328" s="123"/>
      <c r="GK1328" s="123"/>
      <c r="GL1328" s="123"/>
      <c r="GM1328" s="123"/>
      <c r="GN1328" s="123"/>
      <c r="GO1328" s="123"/>
      <c r="GP1328" s="123"/>
      <c r="GQ1328" s="123"/>
      <c r="GR1328" s="123"/>
      <c r="GS1328" s="123"/>
      <c r="GT1328" s="123"/>
      <c r="GU1328" s="123"/>
      <c r="GV1328" s="123"/>
      <c r="GW1328" s="123"/>
      <c r="GX1328" s="123"/>
      <c r="GY1328" s="123"/>
      <c r="GZ1328" s="123"/>
      <c r="HA1328" s="123"/>
      <c r="HB1328" s="123"/>
      <c r="HC1328" s="123"/>
      <c r="HD1328" s="123"/>
      <c r="HE1328" s="123"/>
      <c r="HF1328" s="123"/>
      <c r="HG1328" s="123"/>
      <c r="HH1328" s="123"/>
      <c r="HI1328" s="123"/>
      <c r="HJ1328" s="123"/>
      <c r="HK1328" s="123"/>
      <c r="HL1328" s="123"/>
      <c r="HM1328" s="123"/>
      <c r="HN1328" s="123"/>
      <c r="HO1328" s="123"/>
      <c r="HP1328" s="123"/>
      <c r="HQ1328" s="123"/>
      <c r="HR1328" s="123"/>
      <c r="HS1328" s="123"/>
      <c r="HT1328" s="123"/>
      <c r="HU1328" s="123"/>
      <c r="HV1328" s="123"/>
      <c r="HW1328" s="123"/>
      <c r="HX1328" s="123"/>
      <c r="HY1328" s="123"/>
      <c r="HZ1328" s="123"/>
      <c r="IA1328" s="123"/>
      <c r="IB1328" s="123"/>
      <c r="IC1328" s="123"/>
      <c r="ID1328" s="123"/>
      <c r="IE1328" s="123"/>
      <c r="IF1328" s="123"/>
      <c r="IG1328" s="123"/>
      <c r="IH1328" s="123"/>
      <c r="II1328" s="123"/>
      <c r="IJ1328" s="123"/>
      <c r="IK1328" s="123"/>
      <c r="IL1328" s="123"/>
      <c r="IM1328" s="123"/>
      <c r="IN1328" s="123"/>
      <c r="IO1328" s="123"/>
      <c r="IP1328" s="123"/>
      <c r="IQ1328" s="123"/>
      <c r="IR1328" s="123"/>
      <c r="IS1328" s="123"/>
      <c r="IT1328" s="123"/>
      <c r="IU1328" s="123"/>
      <c r="IV1328" s="123"/>
    </row>
    <row r="1329" spans="1:256" s="125" customFormat="1" ht="12">
      <c r="A1329" s="116"/>
      <c r="B1329" s="117"/>
      <c r="C1329" s="118"/>
      <c r="D1329" s="127"/>
      <c r="E1329" s="119" t="s">
        <v>1265</v>
      </c>
      <c r="F1329" s="119"/>
      <c r="G1329" s="119"/>
      <c r="H1329" s="119"/>
      <c r="I1329" s="119"/>
      <c r="J1329" s="128" t="s">
        <v>1266</v>
      </c>
      <c r="K1329" s="121"/>
      <c r="L1329" s="121"/>
      <c r="M1329" s="122"/>
      <c r="N1329" s="123"/>
      <c r="O1329" s="123"/>
      <c r="P1329" s="123"/>
      <c r="Q1329" s="123"/>
      <c r="R1329" s="123"/>
      <c r="S1329" s="123"/>
      <c r="T1329" s="123"/>
      <c r="U1329" s="123"/>
      <c r="V1329" s="123"/>
      <c r="W1329" s="123"/>
      <c r="X1329" s="123"/>
      <c r="Y1329" s="123"/>
      <c r="Z1329" s="123"/>
      <c r="AA1329" s="123"/>
      <c r="AB1329" s="123"/>
      <c r="AC1329" s="123"/>
      <c r="AD1329" s="123"/>
      <c r="AE1329" s="123"/>
      <c r="AF1329" s="123"/>
      <c r="AG1329" s="123"/>
      <c r="AH1329" s="123"/>
      <c r="AI1329" s="123"/>
      <c r="AJ1329" s="123"/>
      <c r="AK1329" s="123"/>
      <c r="AL1329" s="123"/>
      <c r="AM1329" s="123"/>
      <c r="AN1329" s="123"/>
      <c r="AO1329" s="123"/>
      <c r="AP1329" s="123"/>
      <c r="AQ1329" s="123"/>
      <c r="AR1329" s="123"/>
      <c r="AS1329" s="123"/>
      <c r="AT1329" s="123"/>
      <c r="AU1329" s="123"/>
      <c r="AV1329" s="123"/>
      <c r="AW1329" s="124"/>
      <c r="AX1329" s="123"/>
      <c r="AY1329" s="123"/>
      <c r="AZ1329" s="123"/>
      <c r="BA1329" s="123"/>
      <c r="BB1329" s="123"/>
      <c r="BC1329" s="123"/>
      <c r="BD1329" s="123"/>
      <c r="BE1329" s="123"/>
      <c r="BF1329" s="123"/>
      <c r="BG1329" s="123"/>
      <c r="BH1329" s="123"/>
      <c r="BI1329" s="123"/>
      <c r="BJ1329" s="123"/>
      <c r="BK1329" s="123"/>
      <c r="BL1329" s="123"/>
      <c r="BM1329" s="123"/>
      <c r="BN1329" s="123"/>
      <c r="BO1329" s="123"/>
      <c r="BP1329" s="123"/>
      <c r="BQ1329" s="123"/>
      <c r="BR1329" s="123"/>
      <c r="BS1329" s="123"/>
      <c r="BT1329" s="123"/>
      <c r="BU1329" s="123"/>
      <c r="BV1329" s="123"/>
      <c r="BW1329" s="123"/>
      <c r="BX1329" s="123"/>
      <c r="BY1329" s="123"/>
      <c r="BZ1329" s="123"/>
      <c r="CA1329" s="123"/>
      <c r="CB1329" s="123"/>
      <c r="CC1329" s="123"/>
      <c r="CD1329" s="123"/>
      <c r="CE1329" s="123"/>
      <c r="CF1329" s="123"/>
      <c r="CG1329" s="123"/>
      <c r="CH1329" s="123"/>
      <c r="CI1329" s="123"/>
      <c r="CJ1329" s="123"/>
      <c r="CK1329" s="123"/>
      <c r="CL1329" s="123"/>
      <c r="CM1329" s="123"/>
      <c r="CN1329" s="123"/>
      <c r="CO1329" s="123"/>
      <c r="CP1329" s="123"/>
      <c r="CQ1329" s="123"/>
      <c r="CR1329" s="123"/>
      <c r="CS1329" s="123"/>
      <c r="CT1329" s="123"/>
      <c r="CU1329" s="123"/>
      <c r="CV1329" s="123"/>
      <c r="CW1329" s="123"/>
      <c r="CX1329" s="123"/>
      <c r="CY1329" s="123"/>
      <c r="CZ1329" s="123"/>
      <c r="DA1329" s="123"/>
      <c r="DB1329" s="123"/>
      <c r="DC1329" s="123"/>
      <c r="DD1329" s="123"/>
      <c r="DE1329" s="123"/>
      <c r="DF1329" s="123"/>
      <c r="DG1329" s="123"/>
      <c r="DH1329" s="123"/>
      <c r="DI1329" s="123"/>
      <c r="DJ1329" s="123"/>
      <c r="DK1329" s="123"/>
      <c r="DL1329" s="123"/>
      <c r="DM1329" s="123"/>
      <c r="DN1329" s="123"/>
      <c r="DO1329" s="123"/>
      <c r="DP1329" s="123"/>
      <c r="DQ1329" s="123"/>
      <c r="DR1329" s="123"/>
      <c r="DS1329" s="123"/>
      <c r="DT1329" s="123"/>
      <c r="DU1329" s="123"/>
      <c r="DV1329" s="123"/>
      <c r="DW1329" s="123"/>
      <c r="DX1329" s="123"/>
      <c r="DY1329" s="123"/>
      <c r="DZ1329" s="123"/>
      <c r="EA1329" s="123"/>
      <c r="EB1329" s="123"/>
      <c r="EC1329" s="123"/>
      <c r="ED1329" s="123"/>
      <c r="EE1329" s="123"/>
      <c r="EF1329" s="123"/>
      <c r="EG1329" s="123"/>
      <c r="EH1329" s="123"/>
      <c r="EI1329" s="123"/>
      <c r="EJ1329" s="123"/>
      <c r="EK1329" s="123"/>
      <c r="EL1329" s="123"/>
      <c r="EM1329" s="123"/>
      <c r="EN1329" s="123"/>
      <c r="EO1329" s="123"/>
      <c r="EP1329" s="123"/>
      <c r="EQ1329" s="123"/>
      <c r="ER1329" s="123"/>
      <c r="ES1329" s="123"/>
      <c r="ET1329" s="123"/>
      <c r="EU1329" s="123"/>
      <c r="EV1329" s="123"/>
      <c r="EW1329" s="123"/>
      <c r="EX1329" s="123"/>
      <c r="EY1329" s="123"/>
      <c r="EZ1329" s="123"/>
      <c r="FA1329" s="123"/>
      <c r="FB1329" s="123"/>
      <c r="FC1329" s="123"/>
      <c r="FD1329" s="123"/>
      <c r="FE1329" s="123"/>
      <c r="FF1329" s="123"/>
      <c r="FG1329" s="123"/>
      <c r="FH1329" s="123"/>
      <c r="FI1329" s="123"/>
      <c r="FJ1329" s="123"/>
      <c r="FK1329" s="123"/>
      <c r="FL1329" s="123"/>
      <c r="FM1329" s="123"/>
      <c r="FN1329" s="123"/>
      <c r="FO1329" s="123"/>
      <c r="FP1329" s="123"/>
      <c r="FQ1329" s="123"/>
      <c r="FR1329" s="123"/>
      <c r="FS1329" s="123"/>
      <c r="FT1329" s="123"/>
      <c r="FU1329" s="123"/>
      <c r="FV1329" s="123"/>
      <c r="FW1329" s="123"/>
      <c r="FX1329" s="123"/>
      <c r="FY1329" s="123"/>
      <c r="FZ1329" s="123"/>
      <c r="GA1329" s="123"/>
      <c r="GB1329" s="123"/>
      <c r="GC1329" s="123"/>
      <c r="GD1329" s="123"/>
      <c r="GE1329" s="123"/>
      <c r="GF1329" s="123"/>
      <c r="GG1329" s="123"/>
      <c r="GH1329" s="123"/>
      <c r="GI1329" s="123"/>
      <c r="GJ1329" s="123"/>
      <c r="GK1329" s="123"/>
      <c r="GL1329" s="123"/>
      <c r="GM1329" s="123"/>
      <c r="GN1329" s="123"/>
      <c r="GO1329" s="123"/>
      <c r="GP1329" s="123"/>
      <c r="GQ1329" s="123"/>
      <c r="GR1329" s="123"/>
      <c r="GS1329" s="123"/>
      <c r="GT1329" s="123"/>
      <c r="GU1329" s="123"/>
      <c r="GV1329" s="123"/>
      <c r="GW1329" s="123"/>
      <c r="GX1329" s="123"/>
      <c r="GY1329" s="123"/>
      <c r="GZ1329" s="123"/>
      <c r="HA1329" s="123"/>
      <c r="HB1329" s="123"/>
      <c r="HC1329" s="123"/>
      <c r="HD1329" s="123"/>
      <c r="HE1329" s="123"/>
      <c r="HF1329" s="123"/>
      <c r="HG1329" s="123"/>
      <c r="HH1329" s="123"/>
      <c r="HI1329" s="123"/>
      <c r="HJ1329" s="123"/>
      <c r="HK1329" s="123"/>
      <c r="HL1329" s="123"/>
      <c r="HM1329" s="123"/>
      <c r="HN1329" s="123"/>
      <c r="HO1329" s="123"/>
      <c r="HP1329" s="123"/>
      <c r="HQ1329" s="123"/>
      <c r="HR1329" s="123"/>
      <c r="HS1329" s="123"/>
      <c r="HT1329" s="123"/>
      <c r="HU1329" s="123"/>
      <c r="HV1329" s="123"/>
      <c r="HW1329" s="123"/>
      <c r="HX1329" s="123"/>
      <c r="HY1329" s="123"/>
      <c r="HZ1329" s="123"/>
      <c r="IA1329" s="123"/>
      <c r="IB1329" s="123"/>
      <c r="IC1329" s="123"/>
      <c r="ID1329" s="123"/>
      <c r="IE1329" s="123"/>
      <c r="IF1329" s="123"/>
      <c r="IG1329" s="123"/>
      <c r="IH1329" s="123"/>
      <c r="II1329" s="123"/>
      <c r="IJ1329" s="123"/>
      <c r="IK1329" s="123"/>
      <c r="IL1329" s="123"/>
      <c r="IM1329" s="123"/>
      <c r="IN1329" s="123"/>
      <c r="IO1329" s="123"/>
      <c r="IP1329" s="123"/>
      <c r="IQ1329" s="123"/>
      <c r="IR1329" s="123"/>
      <c r="IS1329" s="123"/>
      <c r="IT1329" s="123"/>
      <c r="IU1329" s="123"/>
      <c r="IV1329" s="123"/>
    </row>
    <row r="1330" spans="1:256" s="125" customFormat="1" ht="12">
      <c r="A1330" s="116"/>
      <c r="B1330" s="129" t="s">
        <v>1267</v>
      </c>
      <c r="C1330" s="118"/>
      <c r="D1330" s="119"/>
      <c r="E1330" s="119"/>
      <c r="F1330" s="119"/>
      <c r="G1330" s="119"/>
      <c r="H1330" s="119"/>
      <c r="I1330" s="119"/>
      <c r="J1330" s="120"/>
      <c r="K1330" s="121"/>
      <c r="L1330" s="121"/>
      <c r="M1330" s="122"/>
      <c r="N1330" s="123"/>
      <c r="O1330" s="123"/>
      <c r="P1330" s="123"/>
      <c r="Q1330" s="123"/>
      <c r="R1330" s="123"/>
      <c r="S1330" s="123"/>
      <c r="T1330" s="123"/>
      <c r="U1330" s="123"/>
      <c r="V1330" s="123"/>
      <c r="W1330" s="123"/>
      <c r="X1330" s="123"/>
      <c r="Y1330" s="123"/>
      <c r="Z1330" s="123"/>
      <c r="AA1330" s="123"/>
      <c r="AB1330" s="123"/>
      <c r="AC1330" s="123"/>
      <c r="AD1330" s="123"/>
      <c r="AE1330" s="123"/>
      <c r="AF1330" s="123"/>
      <c r="AG1330" s="123"/>
      <c r="AH1330" s="123"/>
      <c r="AI1330" s="123"/>
      <c r="AJ1330" s="123"/>
      <c r="AK1330" s="123"/>
      <c r="AL1330" s="123"/>
      <c r="AM1330" s="123"/>
      <c r="AN1330" s="123"/>
      <c r="AO1330" s="123"/>
      <c r="AP1330" s="123"/>
      <c r="AQ1330" s="123"/>
      <c r="AR1330" s="123"/>
      <c r="AS1330" s="123"/>
      <c r="AT1330" s="123"/>
      <c r="AU1330" s="123"/>
      <c r="AV1330" s="123"/>
      <c r="AW1330" s="124"/>
      <c r="AX1330" s="123"/>
      <c r="AY1330" s="123"/>
      <c r="AZ1330" s="123"/>
      <c r="BA1330" s="123"/>
      <c r="BB1330" s="123"/>
      <c r="BC1330" s="123"/>
      <c r="BD1330" s="123"/>
      <c r="BE1330" s="123"/>
      <c r="BF1330" s="123"/>
      <c r="BG1330" s="123"/>
      <c r="BH1330" s="123"/>
      <c r="BI1330" s="123"/>
      <c r="BJ1330" s="123"/>
      <c r="BK1330" s="123"/>
      <c r="BL1330" s="123"/>
      <c r="BM1330" s="123"/>
      <c r="BN1330" s="123"/>
      <c r="BO1330" s="123"/>
      <c r="BP1330" s="123"/>
      <c r="BQ1330" s="123"/>
      <c r="BR1330" s="123"/>
      <c r="BS1330" s="123"/>
      <c r="BT1330" s="123"/>
      <c r="BU1330" s="123"/>
      <c r="BV1330" s="123"/>
      <c r="BW1330" s="123"/>
      <c r="BX1330" s="123"/>
      <c r="BY1330" s="123"/>
      <c r="BZ1330" s="123"/>
      <c r="CA1330" s="123"/>
      <c r="CB1330" s="123"/>
      <c r="CC1330" s="123"/>
      <c r="CD1330" s="123"/>
      <c r="CE1330" s="123"/>
      <c r="CF1330" s="123"/>
      <c r="CG1330" s="123"/>
      <c r="CH1330" s="123"/>
      <c r="CI1330" s="123"/>
      <c r="CJ1330" s="123"/>
      <c r="CK1330" s="123"/>
      <c r="CL1330" s="123"/>
      <c r="CM1330" s="123"/>
      <c r="CN1330" s="123"/>
      <c r="CO1330" s="123"/>
      <c r="CP1330" s="123"/>
      <c r="CQ1330" s="123"/>
      <c r="CR1330" s="123"/>
      <c r="CS1330" s="123"/>
      <c r="CT1330" s="123"/>
      <c r="CU1330" s="123"/>
      <c r="CV1330" s="123"/>
      <c r="CW1330" s="123"/>
      <c r="CX1330" s="123"/>
      <c r="CY1330" s="123"/>
      <c r="CZ1330" s="123"/>
      <c r="DA1330" s="123"/>
      <c r="DB1330" s="123"/>
      <c r="DC1330" s="123"/>
      <c r="DD1330" s="123"/>
      <c r="DE1330" s="123"/>
      <c r="DF1330" s="123"/>
      <c r="DG1330" s="123"/>
      <c r="DH1330" s="123"/>
      <c r="DI1330" s="123"/>
      <c r="DJ1330" s="123"/>
      <c r="DK1330" s="123"/>
      <c r="DL1330" s="123"/>
      <c r="DM1330" s="123"/>
      <c r="DN1330" s="123"/>
      <c r="DO1330" s="123"/>
      <c r="DP1330" s="123"/>
      <c r="DQ1330" s="123"/>
      <c r="DR1330" s="123"/>
      <c r="DS1330" s="123"/>
      <c r="DT1330" s="123"/>
      <c r="DU1330" s="123"/>
      <c r="DV1330" s="123"/>
      <c r="DW1330" s="123"/>
      <c r="DX1330" s="123"/>
      <c r="DY1330" s="123"/>
      <c r="DZ1330" s="123"/>
      <c r="EA1330" s="123"/>
      <c r="EB1330" s="123"/>
      <c r="EC1330" s="123"/>
      <c r="ED1330" s="123"/>
      <c r="EE1330" s="123"/>
      <c r="EF1330" s="123"/>
      <c r="EG1330" s="123"/>
      <c r="EH1330" s="123"/>
      <c r="EI1330" s="123"/>
      <c r="EJ1330" s="123"/>
      <c r="EK1330" s="123"/>
      <c r="EL1330" s="123"/>
      <c r="EM1330" s="123"/>
      <c r="EN1330" s="123"/>
      <c r="EO1330" s="123"/>
      <c r="EP1330" s="123"/>
      <c r="EQ1330" s="123"/>
      <c r="ER1330" s="123"/>
      <c r="ES1330" s="123"/>
      <c r="ET1330" s="123"/>
      <c r="EU1330" s="123"/>
      <c r="EV1330" s="123"/>
      <c r="EW1330" s="123"/>
      <c r="EX1330" s="123"/>
      <c r="EY1330" s="123"/>
      <c r="EZ1330" s="123"/>
      <c r="FA1330" s="123"/>
      <c r="FB1330" s="123"/>
      <c r="FC1330" s="123"/>
      <c r="FD1330" s="123"/>
      <c r="FE1330" s="123"/>
      <c r="FF1330" s="123"/>
      <c r="FG1330" s="123"/>
      <c r="FH1330" s="123"/>
      <c r="FI1330" s="123"/>
      <c r="FJ1330" s="123"/>
      <c r="FK1330" s="123"/>
      <c r="FL1330" s="123"/>
      <c r="FM1330" s="123"/>
      <c r="FN1330" s="123"/>
      <c r="FO1330" s="123"/>
      <c r="FP1330" s="123"/>
      <c r="FQ1330" s="123"/>
      <c r="FR1330" s="123"/>
      <c r="FS1330" s="123"/>
      <c r="FT1330" s="123"/>
      <c r="FU1330" s="123"/>
      <c r="FV1330" s="123"/>
      <c r="FW1330" s="123"/>
      <c r="FX1330" s="123"/>
      <c r="FY1330" s="123"/>
      <c r="FZ1330" s="123"/>
      <c r="GA1330" s="123"/>
      <c r="GB1330" s="123"/>
      <c r="GC1330" s="123"/>
      <c r="GD1330" s="123"/>
      <c r="GE1330" s="123"/>
      <c r="GF1330" s="123"/>
      <c r="GG1330" s="123"/>
      <c r="GH1330" s="123"/>
      <c r="GI1330" s="123"/>
      <c r="GJ1330" s="123"/>
      <c r="GK1330" s="123"/>
      <c r="GL1330" s="123"/>
      <c r="GM1330" s="123"/>
      <c r="GN1330" s="123"/>
      <c r="GO1330" s="123"/>
      <c r="GP1330" s="123"/>
      <c r="GQ1330" s="123"/>
      <c r="GR1330" s="123"/>
      <c r="GS1330" s="123"/>
      <c r="GT1330" s="123"/>
      <c r="GU1330" s="123"/>
      <c r="GV1330" s="123"/>
      <c r="GW1330" s="123"/>
      <c r="GX1330" s="123"/>
      <c r="GY1330" s="123"/>
      <c r="GZ1330" s="123"/>
      <c r="HA1330" s="123"/>
      <c r="HB1330" s="123"/>
      <c r="HC1330" s="123"/>
      <c r="HD1330" s="123"/>
      <c r="HE1330" s="123"/>
      <c r="HF1330" s="123"/>
      <c r="HG1330" s="123"/>
      <c r="HH1330" s="123"/>
      <c r="HI1330" s="123"/>
      <c r="HJ1330" s="123"/>
      <c r="HK1330" s="123"/>
      <c r="HL1330" s="123"/>
      <c r="HM1330" s="123"/>
      <c r="HN1330" s="123"/>
      <c r="HO1330" s="123"/>
      <c r="HP1330" s="123"/>
      <c r="HQ1330" s="123"/>
      <c r="HR1330" s="123"/>
      <c r="HS1330" s="123"/>
      <c r="HT1330" s="123"/>
      <c r="HU1330" s="123"/>
      <c r="HV1330" s="123"/>
      <c r="HW1330" s="123"/>
      <c r="HX1330" s="123"/>
      <c r="HY1330" s="123"/>
      <c r="HZ1330" s="123"/>
      <c r="IA1330" s="123"/>
      <c r="IB1330" s="123"/>
      <c r="IC1330" s="123"/>
      <c r="ID1330" s="123"/>
      <c r="IE1330" s="123"/>
      <c r="IF1330" s="123"/>
      <c r="IG1330" s="123"/>
      <c r="IH1330" s="123"/>
      <c r="II1330" s="123"/>
      <c r="IJ1330" s="123"/>
      <c r="IK1330" s="123"/>
      <c r="IL1330" s="123"/>
      <c r="IM1330" s="123"/>
      <c r="IN1330" s="123"/>
      <c r="IO1330" s="123"/>
      <c r="IP1330" s="123"/>
      <c r="IQ1330" s="123"/>
      <c r="IR1330" s="123"/>
      <c r="IS1330" s="123"/>
      <c r="IT1330" s="123"/>
      <c r="IU1330" s="123"/>
      <c r="IV1330" s="123"/>
    </row>
    <row r="1331" spans="1:256" s="125" customFormat="1" ht="12">
      <c r="A1331" s="116"/>
      <c r="B1331" s="130" t="s">
        <v>1268</v>
      </c>
      <c r="C1331" s="118"/>
      <c r="D1331" s="119"/>
      <c r="E1331" s="119"/>
      <c r="F1331" s="119"/>
      <c r="G1331" s="119"/>
      <c r="H1331" s="119"/>
      <c r="I1331" s="119"/>
      <c r="J1331" s="120"/>
      <c r="K1331" s="121"/>
      <c r="L1331" s="121"/>
      <c r="M1331" s="122"/>
      <c r="N1331" s="123"/>
      <c r="O1331" s="123"/>
      <c r="P1331" s="123"/>
      <c r="Q1331" s="123"/>
      <c r="R1331" s="123"/>
      <c r="S1331" s="123"/>
      <c r="T1331" s="123"/>
      <c r="U1331" s="123"/>
      <c r="V1331" s="123"/>
      <c r="W1331" s="123"/>
      <c r="X1331" s="123"/>
      <c r="Y1331" s="123"/>
      <c r="Z1331" s="123"/>
      <c r="AA1331" s="123"/>
      <c r="AB1331" s="123"/>
      <c r="AC1331" s="123"/>
      <c r="AD1331" s="123"/>
      <c r="AE1331" s="123"/>
      <c r="AF1331" s="123"/>
      <c r="AG1331" s="123"/>
      <c r="AH1331" s="123"/>
      <c r="AI1331" s="123"/>
      <c r="AJ1331" s="123"/>
      <c r="AK1331" s="123"/>
      <c r="AL1331" s="123"/>
      <c r="AM1331" s="123"/>
      <c r="AN1331" s="123"/>
      <c r="AO1331" s="123"/>
      <c r="AP1331" s="123"/>
      <c r="AQ1331" s="123"/>
      <c r="AR1331" s="123"/>
      <c r="AS1331" s="123"/>
      <c r="AT1331" s="123"/>
      <c r="AU1331" s="123"/>
      <c r="AV1331" s="123"/>
      <c r="AW1331" s="124"/>
      <c r="AX1331" s="123"/>
      <c r="AY1331" s="123"/>
      <c r="AZ1331" s="123"/>
      <c r="BA1331" s="123"/>
      <c r="BB1331" s="123"/>
      <c r="BC1331" s="123"/>
      <c r="BD1331" s="123"/>
      <c r="BE1331" s="123"/>
      <c r="BF1331" s="123"/>
      <c r="BG1331" s="123"/>
      <c r="BH1331" s="123"/>
      <c r="BI1331" s="123"/>
      <c r="BJ1331" s="123"/>
      <c r="BK1331" s="123"/>
      <c r="BL1331" s="123"/>
      <c r="BM1331" s="123"/>
      <c r="BN1331" s="123"/>
      <c r="BO1331" s="123"/>
      <c r="BP1331" s="123"/>
      <c r="BQ1331" s="123"/>
      <c r="BR1331" s="123"/>
      <c r="BS1331" s="123"/>
      <c r="BT1331" s="123"/>
      <c r="BU1331" s="123"/>
      <c r="BV1331" s="123"/>
      <c r="BW1331" s="123"/>
      <c r="BX1331" s="123"/>
      <c r="BY1331" s="123"/>
      <c r="BZ1331" s="123"/>
      <c r="CA1331" s="123"/>
      <c r="CB1331" s="123"/>
      <c r="CC1331" s="123"/>
      <c r="CD1331" s="123"/>
      <c r="CE1331" s="123"/>
      <c r="CF1331" s="123"/>
      <c r="CG1331" s="123"/>
      <c r="CH1331" s="123"/>
      <c r="CI1331" s="123"/>
      <c r="CJ1331" s="123"/>
      <c r="CK1331" s="123"/>
      <c r="CL1331" s="123"/>
      <c r="CM1331" s="123"/>
      <c r="CN1331" s="123"/>
      <c r="CO1331" s="123"/>
      <c r="CP1331" s="123"/>
      <c r="CQ1331" s="123"/>
      <c r="CR1331" s="123"/>
      <c r="CS1331" s="123"/>
      <c r="CT1331" s="123"/>
      <c r="CU1331" s="123"/>
      <c r="CV1331" s="123"/>
      <c r="CW1331" s="123"/>
      <c r="CX1331" s="123"/>
      <c r="CY1331" s="123"/>
      <c r="CZ1331" s="123"/>
      <c r="DA1331" s="123"/>
      <c r="DB1331" s="123"/>
      <c r="DC1331" s="123"/>
      <c r="DD1331" s="123"/>
      <c r="DE1331" s="123"/>
      <c r="DF1331" s="123"/>
      <c r="DG1331" s="123"/>
      <c r="DH1331" s="123"/>
      <c r="DI1331" s="123"/>
      <c r="DJ1331" s="123"/>
      <c r="DK1331" s="123"/>
      <c r="DL1331" s="123"/>
      <c r="DM1331" s="123"/>
      <c r="DN1331" s="123"/>
      <c r="DO1331" s="123"/>
      <c r="DP1331" s="123"/>
      <c r="DQ1331" s="123"/>
      <c r="DR1331" s="123"/>
      <c r="DS1331" s="123"/>
      <c r="DT1331" s="123"/>
      <c r="DU1331" s="123"/>
      <c r="DV1331" s="123"/>
      <c r="DW1331" s="123"/>
      <c r="DX1331" s="123"/>
      <c r="DY1331" s="123"/>
      <c r="DZ1331" s="123"/>
      <c r="EA1331" s="123"/>
      <c r="EB1331" s="123"/>
      <c r="EC1331" s="123"/>
      <c r="ED1331" s="123"/>
      <c r="EE1331" s="123"/>
      <c r="EF1331" s="123"/>
      <c r="EG1331" s="123"/>
      <c r="EH1331" s="123"/>
      <c r="EI1331" s="123"/>
      <c r="EJ1331" s="123"/>
      <c r="EK1331" s="123"/>
      <c r="EL1331" s="123"/>
      <c r="EM1331" s="123"/>
      <c r="EN1331" s="123"/>
      <c r="EO1331" s="123"/>
      <c r="EP1331" s="123"/>
      <c r="EQ1331" s="123"/>
      <c r="ER1331" s="123"/>
      <c r="ES1331" s="123"/>
      <c r="ET1331" s="123"/>
      <c r="EU1331" s="123"/>
      <c r="EV1331" s="123"/>
      <c r="EW1331" s="123"/>
      <c r="EX1331" s="123"/>
      <c r="EY1331" s="123"/>
      <c r="EZ1331" s="123"/>
      <c r="FA1331" s="123"/>
      <c r="FB1331" s="123"/>
      <c r="FC1331" s="123"/>
      <c r="FD1331" s="123"/>
      <c r="FE1331" s="123"/>
      <c r="FF1331" s="123"/>
      <c r="FG1331" s="123"/>
      <c r="FH1331" s="123"/>
      <c r="FI1331" s="123"/>
      <c r="FJ1331" s="123"/>
      <c r="FK1331" s="123"/>
      <c r="FL1331" s="123"/>
      <c r="FM1331" s="123"/>
      <c r="FN1331" s="123"/>
      <c r="FO1331" s="123"/>
      <c r="FP1331" s="123"/>
      <c r="FQ1331" s="123"/>
      <c r="FR1331" s="123"/>
      <c r="FS1331" s="123"/>
      <c r="FT1331" s="123"/>
      <c r="FU1331" s="123"/>
      <c r="FV1331" s="123"/>
      <c r="FW1331" s="123"/>
      <c r="FX1331" s="123"/>
      <c r="FY1331" s="123"/>
      <c r="FZ1331" s="123"/>
      <c r="GA1331" s="123"/>
      <c r="GB1331" s="123"/>
      <c r="GC1331" s="123"/>
      <c r="GD1331" s="123"/>
      <c r="GE1331" s="123"/>
      <c r="GF1331" s="123"/>
      <c r="GG1331" s="123"/>
      <c r="GH1331" s="123"/>
      <c r="GI1331" s="123"/>
      <c r="GJ1331" s="123"/>
      <c r="GK1331" s="123"/>
      <c r="GL1331" s="123"/>
      <c r="GM1331" s="123"/>
      <c r="GN1331" s="123"/>
      <c r="GO1331" s="123"/>
      <c r="GP1331" s="123"/>
      <c r="GQ1331" s="123"/>
      <c r="GR1331" s="123"/>
      <c r="GS1331" s="123"/>
      <c r="GT1331" s="123"/>
      <c r="GU1331" s="123"/>
      <c r="GV1331" s="123"/>
      <c r="GW1331" s="123"/>
      <c r="GX1331" s="123"/>
      <c r="GY1331" s="123"/>
      <c r="GZ1331" s="123"/>
      <c r="HA1331" s="123"/>
      <c r="HB1331" s="123"/>
      <c r="HC1331" s="123"/>
      <c r="HD1331" s="123"/>
      <c r="HE1331" s="123"/>
      <c r="HF1331" s="123"/>
      <c r="HG1331" s="123"/>
      <c r="HH1331" s="123"/>
      <c r="HI1331" s="123"/>
      <c r="HJ1331" s="123"/>
      <c r="HK1331" s="123"/>
      <c r="HL1331" s="123"/>
      <c r="HM1331" s="123"/>
      <c r="HN1331" s="123"/>
      <c r="HO1331" s="123"/>
      <c r="HP1331" s="123"/>
      <c r="HQ1331" s="123"/>
      <c r="HR1331" s="123"/>
      <c r="HS1331" s="123"/>
      <c r="HT1331" s="123"/>
      <c r="HU1331" s="123"/>
      <c r="HV1331" s="123"/>
      <c r="HW1331" s="123"/>
      <c r="HX1331" s="123"/>
      <c r="HY1331" s="123"/>
      <c r="HZ1331" s="123"/>
      <c r="IA1331" s="123"/>
      <c r="IB1331" s="123"/>
      <c r="IC1331" s="123"/>
      <c r="ID1331" s="123"/>
      <c r="IE1331" s="123"/>
      <c r="IF1331" s="123"/>
      <c r="IG1331" s="123"/>
      <c r="IH1331" s="123"/>
      <c r="II1331" s="123"/>
      <c r="IJ1331" s="123"/>
      <c r="IK1331" s="123"/>
      <c r="IL1331" s="123"/>
      <c r="IM1331" s="123"/>
      <c r="IN1331" s="123"/>
      <c r="IO1331" s="123"/>
      <c r="IP1331" s="123"/>
      <c r="IQ1331" s="123"/>
      <c r="IR1331" s="123"/>
      <c r="IS1331" s="123"/>
      <c r="IT1331" s="123"/>
      <c r="IU1331" s="123"/>
      <c r="IV1331" s="123"/>
    </row>
    <row r="1332" spans="1:256" s="125" customFormat="1" ht="12">
      <c r="A1332" s="116"/>
      <c r="B1332" s="130"/>
      <c r="C1332" s="118"/>
      <c r="D1332" s="119"/>
      <c r="E1332" s="119"/>
      <c r="F1332" s="119"/>
      <c r="G1332" s="119"/>
      <c r="H1332" s="119"/>
      <c r="I1332" s="119"/>
      <c r="J1332" s="120"/>
      <c r="K1332" s="121"/>
      <c r="L1332" s="121"/>
      <c r="M1332" s="122"/>
      <c r="N1332" s="123"/>
      <c r="O1332" s="123"/>
      <c r="P1332" s="123"/>
      <c r="Q1332" s="123"/>
      <c r="R1332" s="123"/>
      <c r="S1332" s="123"/>
      <c r="T1332" s="123"/>
      <c r="U1332" s="123"/>
      <c r="V1332" s="123"/>
      <c r="W1332" s="123"/>
      <c r="X1332" s="123"/>
      <c r="Y1332" s="123"/>
      <c r="Z1332" s="123"/>
      <c r="AA1332" s="123"/>
      <c r="AB1332" s="123"/>
      <c r="AC1332" s="123"/>
      <c r="AD1332" s="123"/>
      <c r="AE1332" s="123"/>
      <c r="AF1332" s="123"/>
      <c r="AG1332" s="123"/>
      <c r="AH1332" s="123"/>
      <c r="AI1332" s="123"/>
      <c r="AJ1332" s="123"/>
      <c r="AK1332" s="123"/>
      <c r="AL1332" s="123"/>
      <c r="AM1332" s="123"/>
      <c r="AN1332" s="123"/>
      <c r="AO1332" s="123"/>
      <c r="AP1332" s="123"/>
      <c r="AQ1332" s="123"/>
      <c r="AR1332" s="123"/>
      <c r="AS1332" s="123"/>
      <c r="AT1332" s="123"/>
      <c r="AU1332" s="123"/>
      <c r="AV1332" s="123"/>
      <c r="AW1332" s="124"/>
      <c r="AX1332" s="123"/>
      <c r="AY1332" s="123"/>
      <c r="AZ1332" s="123"/>
      <c r="BA1332" s="123"/>
      <c r="BB1332" s="123"/>
      <c r="BC1332" s="123"/>
      <c r="BD1332" s="123"/>
      <c r="BE1332" s="123"/>
      <c r="BF1332" s="123"/>
      <c r="BG1332" s="123"/>
      <c r="BH1332" s="123"/>
      <c r="BI1332" s="123"/>
      <c r="BJ1332" s="123"/>
      <c r="BK1332" s="123"/>
      <c r="BL1332" s="123"/>
      <c r="BM1332" s="123"/>
      <c r="BN1332" s="123"/>
      <c r="BO1332" s="123"/>
      <c r="BP1332" s="123"/>
      <c r="BQ1332" s="123"/>
      <c r="BR1332" s="123"/>
      <c r="BS1332" s="123"/>
      <c r="BT1332" s="123"/>
      <c r="BU1332" s="123"/>
      <c r="BV1332" s="123"/>
      <c r="BW1332" s="123"/>
      <c r="BX1332" s="123"/>
      <c r="BY1332" s="123"/>
      <c r="BZ1332" s="123"/>
      <c r="CA1332" s="123"/>
      <c r="CB1332" s="123"/>
      <c r="CC1332" s="123"/>
      <c r="CD1332" s="123"/>
      <c r="CE1332" s="123"/>
      <c r="CF1332" s="123"/>
      <c r="CG1332" s="123"/>
      <c r="CH1332" s="123"/>
      <c r="CI1332" s="123"/>
      <c r="CJ1332" s="123"/>
      <c r="CK1332" s="123"/>
      <c r="CL1332" s="123"/>
      <c r="CM1332" s="123"/>
      <c r="CN1332" s="123"/>
      <c r="CO1332" s="123"/>
      <c r="CP1332" s="123"/>
      <c r="CQ1332" s="123"/>
      <c r="CR1332" s="123"/>
      <c r="CS1332" s="123"/>
      <c r="CT1332" s="123"/>
      <c r="CU1332" s="123"/>
      <c r="CV1332" s="123"/>
      <c r="CW1332" s="123"/>
      <c r="CX1332" s="123"/>
      <c r="CY1332" s="123"/>
      <c r="CZ1332" s="123"/>
      <c r="DA1332" s="123"/>
      <c r="DB1332" s="123"/>
      <c r="DC1332" s="123"/>
      <c r="DD1332" s="123"/>
      <c r="DE1332" s="123"/>
      <c r="DF1332" s="123"/>
      <c r="DG1332" s="123"/>
      <c r="DH1332" s="123"/>
      <c r="DI1332" s="123"/>
      <c r="DJ1332" s="123"/>
      <c r="DK1332" s="123"/>
      <c r="DL1332" s="123"/>
      <c r="DM1332" s="123"/>
      <c r="DN1332" s="123"/>
      <c r="DO1332" s="123"/>
      <c r="DP1332" s="123"/>
      <c r="DQ1332" s="123"/>
      <c r="DR1332" s="123"/>
      <c r="DS1332" s="123"/>
      <c r="DT1332" s="123"/>
      <c r="DU1332" s="123"/>
      <c r="DV1332" s="123"/>
      <c r="DW1332" s="123"/>
      <c r="DX1332" s="123"/>
      <c r="DY1332" s="123"/>
      <c r="DZ1332" s="123"/>
      <c r="EA1332" s="123"/>
      <c r="EB1332" s="123"/>
      <c r="EC1332" s="123"/>
      <c r="ED1332" s="123"/>
      <c r="EE1332" s="123"/>
      <c r="EF1332" s="123"/>
      <c r="EG1332" s="123"/>
      <c r="EH1332" s="123"/>
      <c r="EI1332" s="123"/>
      <c r="EJ1332" s="123"/>
      <c r="EK1332" s="123"/>
      <c r="EL1332" s="123"/>
      <c r="EM1332" s="123"/>
      <c r="EN1332" s="123"/>
      <c r="EO1332" s="123"/>
      <c r="EP1332" s="123"/>
      <c r="EQ1332" s="123"/>
      <c r="ER1332" s="123"/>
      <c r="ES1332" s="123"/>
      <c r="ET1332" s="123"/>
      <c r="EU1332" s="123"/>
      <c r="EV1332" s="123"/>
      <c r="EW1332" s="123"/>
      <c r="EX1332" s="123"/>
      <c r="EY1332" s="123"/>
      <c r="EZ1332" s="123"/>
      <c r="FA1332" s="123"/>
      <c r="FB1332" s="123"/>
      <c r="FC1332" s="123"/>
      <c r="FD1332" s="123"/>
      <c r="FE1332" s="123"/>
      <c r="FF1332" s="123"/>
      <c r="FG1332" s="123"/>
      <c r="FH1332" s="123"/>
      <c r="FI1332" s="123"/>
      <c r="FJ1332" s="123"/>
      <c r="FK1332" s="123"/>
      <c r="FL1332" s="123"/>
      <c r="FM1332" s="123"/>
      <c r="FN1332" s="123"/>
      <c r="FO1332" s="123"/>
      <c r="FP1332" s="123"/>
      <c r="FQ1332" s="123"/>
      <c r="FR1332" s="123"/>
      <c r="FS1332" s="123"/>
      <c r="FT1332" s="123"/>
      <c r="FU1332" s="123"/>
      <c r="FV1332" s="123"/>
      <c r="FW1332" s="123"/>
      <c r="FX1332" s="123"/>
      <c r="FY1332" s="123"/>
      <c r="FZ1332" s="123"/>
      <c r="GA1332" s="123"/>
      <c r="GB1332" s="123"/>
      <c r="GC1332" s="123"/>
      <c r="GD1332" s="123"/>
      <c r="GE1332" s="123"/>
      <c r="GF1332" s="123"/>
      <c r="GG1332" s="123"/>
      <c r="GH1332" s="123"/>
      <c r="GI1332" s="123"/>
      <c r="GJ1332" s="123"/>
      <c r="GK1332" s="123"/>
      <c r="GL1332" s="123"/>
      <c r="GM1332" s="123"/>
      <c r="GN1332" s="123"/>
      <c r="GO1332" s="123"/>
      <c r="GP1332" s="123"/>
      <c r="GQ1332" s="123"/>
      <c r="GR1332" s="123"/>
      <c r="GS1332" s="123"/>
      <c r="GT1332" s="123"/>
      <c r="GU1332" s="123"/>
      <c r="GV1332" s="123"/>
      <c r="GW1332" s="123"/>
      <c r="GX1332" s="123"/>
      <c r="GY1332" s="123"/>
      <c r="GZ1332" s="123"/>
      <c r="HA1332" s="123"/>
      <c r="HB1332" s="123"/>
      <c r="HC1332" s="123"/>
      <c r="HD1332" s="123"/>
      <c r="HE1332" s="123"/>
      <c r="HF1332" s="123"/>
      <c r="HG1332" s="123"/>
      <c r="HH1332" s="123"/>
      <c r="HI1332" s="123"/>
      <c r="HJ1332" s="123"/>
      <c r="HK1332" s="123"/>
      <c r="HL1332" s="123"/>
      <c r="HM1332" s="123"/>
      <c r="HN1332" s="123"/>
      <c r="HO1332" s="123"/>
      <c r="HP1332" s="123"/>
      <c r="HQ1332" s="123"/>
      <c r="HR1332" s="123"/>
      <c r="HS1332" s="123"/>
      <c r="HT1332" s="123"/>
      <c r="HU1332" s="123"/>
      <c r="HV1332" s="123"/>
      <c r="HW1332" s="123"/>
      <c r="HX1332" s="123"/>
      <c r="HY1332" s="123"/>
      <c r="HZ1332" s="123"/>
      <c r="IA1332" s="123"/>
      <c r="IB1332" s="123"/>
      <c r="IC1332" s="123"/>
      <c r="ID1332" s="123"/>
      <c r="IE1332" s="123"/>
      <c r="IF1332" s="123"/>
      <c r="IG1332" s="123"/>
      <c r="IH1332" s="123"/>
      <c r="II1332" s="123"/>
      <c r="IJ1332" s="123"/>
      <c r="IK1332" s="123"/>
      <c r="IL1332" s="123"/>
      <c r="IM1332" s="123"/>
      <c r="IN1332" s="123"/>
      <c r="IO1332" s="123"/>
      <c r="IP1332" s="123"/>
      <c r="IQ1332" s="123"/>
      <c r="IR1332" s="123"/>
      <c r="IS1332" s="123"/>
      <c r="IT1332" s="123"/>
      <c r="IU1332" s="123"/>
      <c r="IV1332" s="123"/>
    </row>
    <row r="1333" spans="1:256" s="125" customFormat="1" ht="12">
      <c r="A1333" s="126"/>
      <c r="B1333" s="131" t="s">
        <v>1269</v>
      </c>
      <c r="C1333" s="118"/>
      <c r="D1333" s="119"/>
      <c r="E1333" s="132" t="s">
        <v>1270</v>
      </c>
      <c r="F1333" s="133"/>
      <c r="G1333" s="119"/>
      <c r="H1333" s="119"/>
      <c r="I1333" s="119"/>
      <c r="J1333" s="120"/>
      <c r="K1333" s="134" t="s">
        <v>1271</v>
      </c>
      <c r="L1333" s="134"/>
      <c r="M1333" s="122"/>
      <c r="N1333" s="123"/>
      <c r="O1333" s="123"/>
      <c r="P1333" s="123"/>
      <c r="Q1333" s="123"/>
      <c r="R1333" s="123"/>
      <c r="S1333" s="123"/>
      <c r="T1333" s="123"/>
      <c r="U1333" s="123"/>
      <c r="V1333" s="123"/>
      <c r="W1333" s="123"/>
      <c r="X1333" s="123"/>
      <c r="Y1333" s="123"/>
      <c r="Z1333" s="123"/>
      <c r="AA1333" s="123"/>
      <c r="AB1333" s="123"/>
      <c r="AC1333" s="123"/>
      <c r="AD1333" s="123"/>
      <c r="AE1333" s="123"/>
      <c r="AF1333" s="123"/>
      <c r="AG1333" s="123"/>
      <c r="AH1333" s="123"/>
      <c r="AI1333" s="123"/>
      <c r="AJ1333" s="123"/>
      <c r="AK1333" s="123"/>
      <c r="AL1333" s="123"/>
      <c r="AM1333" s="123"/>
      <c r="AN1333" s="123"/>
      <c r="AO1333" s="123"/>
      <c r="AP1333" s="123"/>
      <c r="AQ1333" s="123"/>
      <c r="AR1333" s="123"/>
      <c r="AS1333" s="123"/>
      <c r="AT1333" s="123"/>
      <c r="AU1333" s="123"/>
      <c r="AV1333" s="123"/>
      <c r="AW1333" s="124"/>
      <c r="AX1333" s="123"/>
      <c r="AY1333" s="123"/>
      <c r="AZ1333" s="123"/>
      <c r="BA1333" s="123"/>
      <c r="BB1333" s="123"/>
      <c r="BC1333" s="123"/>
      <c r="BD1333" s="123"/>
      <c r="BE1333" s="123"/>
      <c r="BF1333" s="123"/>
      <c r="BG1333" s="123"/>
      <c r="BH1333" s="123"/>
      <c r="BI1333" s="123"/>
      <c r="BJ1333" s="123"/>
      <c r="BK1333" s="123"/>
      <c r="BL1333" s="123"/>
      <c r="BM1333" s="123"/>
      <c r="BN1333" s="123"/>
      <c r="BO1333" s="123"/>
      <c r="BP1333" s="123"/>
      <c r="BQ1333" s="123"/>
      <c r="BR1333" s="123"/>
      <c r="BS1333" s="123"/>
      <c r="BT1333" s="123"/>
      <c r="BU1333" s="123"/>
      <c r="BV1333" s="123"/>
      <c r="BW1333" s="123"/>
      <c r="BX1333" s="123"/>
      <c r="BY1333" s="123"/>
      <c r="BZ1333" s="123"/>
      <c r="CA1333" s="123"/>
      <c r="CB1333" s="123"/>
      <c r="CC1333" s="123"/>
      <c r="CD1333" s="123"/>
      <c r="CE1333" s="123"/>
      <c r="CF1333" s="123"/>
      <c r="CG1333" s="123"/>
      <c r="CH1333" s="123"/>
      <c r="CI1333" s="123"/>
      <c r="CJ1333" s="123"/>
      <c r="CK1333" s="123"/>
      <c r="CL1333" s="123"/>
      <c r="CM1333" s="123"/>
      <c r="CN1333" s="123"/>
      <c r="CO1333" s="123"/>
      <c r="CP1333" s="123"/>
      <c r="CQ1333" s="123"/>
      <c r="CR1333" s="123"/>
      <c r="CS1333" s="123"/>
      <c r="CT1333" s="123"/>
      <c r="CU1333" s="123"/>
      <c r="CV1333" s="123"/>
      <c r="CW1333" s="123"/>
      <c r="CX1333" s="123"/>
      <c r="CY1333" s="123"/>
      <c r="CZ1333" s="123"/>
      <c r="DA1333" s="123"/>
      <c r="DB1333" s="123"/>
      <c r="DC1333" s="123"/>
      <c r="DD1333" s="123"/>
      <c r="DE1333" s="123"/>
      <c r="DF1333" s="123"/>
      <c r="DG1333" s="123"/>
      <c r="DH1333" s="123"/>
      <c r="DI1333" s="123"/>
      <c r="DJ1333" s="123"/>
      <c r="DK1333" s="123"/>
      <c r="DL1333" s="123"/>
      <c r="DM1333" s="123"/>
      <c r="DN1333" s="123"/>
      <c r="DO1333" s="123"/>
      <c r="DP1333" s="123"/>
      <c r="DQ1333" s="123"/>
      <c r="DR1333" s="123"/>
      <c r="DS1333" s="123"/>
      <c r="DT1333" s="123"/>
      <c r="DU1333" s="123"/>
      <c r="DV1333" s="123"/>
      <c r="DW1333" s="123"/>
      <c r="DX1333" s="123"/>
      <c r="DY1333" s="123"/>
      <c r="DZ1333" s="123"/>
      <c r="EA1333" s="123"/>
      <c r="EB1333" s="123"/>
      <c r="EC1333" s="123"/>
      <c r="ED1333" s="123"/>
      <c r="EE1333" s="123"/>
      <c r="EF1333" s="123"/>
      <c r="EG1333" s="123"/>
      <c r="EH1333" s="123"/>
      <c r="EI1333" s="123"/>
      <c r="EJ1333" s="123"/>
      <c r="EK1333" s="123"/>
      <c r="EL1333" s="123"/>
      <c r="EM1333" s="123"/>
      <c r="EN1333" s="123"/>
      <c r="EO1333" s="123"/>
      <c r="EP1333" s="123"/>
      <c r="EQ1333" s="123"/>
      <c r="ER1333" s="123"/>
      <c r="ES1333" s="123"/>
      <c r="ET1333" s="123"/>
      <c r="EU1333" s="123"/>
      <c r="EV1333" s="123"/>
      <c r="EW1333" s="123"/>
      <c r="EX1333" s="123"/>
      <c r="EY1333" s="123"/>
      <c r="EZ1333" s="123"/>
      <c r="FA1333" s="123"/>
      <c r="FB1333" s="123"/>
      <c r="FC1333" s="123"/>
      <c r="FD1333" s="123"/>
      <c r="FE1333" s="123"/>
      <c r="FF1333" s="123"/>
      <c r="FG1333" s="123"/>
      <c r="FH1333" s="123"/>
      <c r="FI1333" s="123"/>
      <c r="FJ1333" s="123"/>
      <c r="FK1333" s="123"/>
      <c r="FL1333" s="123"/>
      <c r="FM1333" s="123"/>
      <c r="FN1333" s="123"/>
      <c r="FO1333" s="123"/>
      <c r="FP1333" s="123"/>
      <c r="FQ1333" s="123"/>
      <c r="FR1333" s="123"/>
      <c r="FS1333" s="123"/>
      <c r="FT1333" s="123"/>
      <c r="FU1333" s="123"/>
      <c r="FV1333" s="123"/>
      <c r="FW1333" s="123"/>
      <c r="FX1333" s="123"/>
      <c r="FY1333" s="123"/>
      <c r="FZ1333" s="123"/>
      <c r="GA1333" s="123"/>
      <c r="GB1333" s="123"/>
      <c r="GC1333" s="123"/>
      <c r="GD1333" s="123"/>
      <c r="GE1333" s="123"/>
      <c r="GF1333" s="123"/>
      <c r="GG1333" s="123"/>
      <c r="GH1333" s="123"/>
      <c r="GI1333" s="123"/>
      <c r="GJ1333" s="123"/>
      <c r="GK1333" s="123"/>
      <c r="GL1333" s="123"/>
      <c r="GM1333" s="123"/>
      <c r="GN1333" s="123"/>
      <c r="GO1333" s="123"/>
      <c r="GP1333" s="123"/>
      <c r="GQ1333" s="123"/>
      <c r="GR1333" s="123"/>
      <c r="GS1333" s="123"/>
      <c r="GT1333" s="123"/>
      <c r="GU1333" s="123"/>
      <c r="GV1333" s="123"/>
      <c r="GW1333" s="123"/>
      <c r="GX1333" s="123"/>
      <c r="GY1333" s="123"/>
      <c r="GZ1333" s="123"/>
      <c r="HA1333" s="123"/>
      <c r="HB1333" s="123"/>
      <c r="HC1333" s="123"/>
      <c r="HD1333" s="123"/>
      <c r="HE1333" s="123"/>
      <c r="HF1333" s="123"/>
      <c r="HG1333" s="123"/>
      <c r="HH1333" s="123"/>
      <c r="HI1333" s="123"/>
      <c r="HJ1333" s="123"/>
      <c r="HK1333" s="123"/>
      <c r="HL1333" s="123"/>
      <c r="HM1333" s="123"/>
      <c r="HN1333" s="123"/>
      <c r="HO1333" s="123"/>
      <c r="HP1333" s="123"/>
      <c r="HQ1333" s="123"/>
      <c r="HR1333" s="123"/>
      <c r="HS1333" s="123"/>
      <c r="HT1333" s="123"/>
      <c r="HU1333" s="123"/>
      <c r="HV1333" s="123"/>
      <c r="HW1333" s="123"/>
      <c r="HX1333" s="123"/>
      <c r="HY1333" s="123"/>
      <c r="HZ1333" s="123"/>
      <c r="IA1333" s="123"/>
      <c r="IB1333" s="123"/>
      <c r="IC1333" s="123"/>
      <c r="ID1333" s="123"/>
      <c r="IE1333" s="123"/>
      <c r="IF1333" s="123"/>
      <c r="IG1333" s="123"/>
      <c r="IH1333" s="123"/>
      <c r="II1333" s="123"/>
      <c r="IJ1333" s="123"/>
      <c r="IK1333" s="123"/>
      <c r="IL1333" s="123"/>
      <c r="IM1333" s="123"/>
      <c r="IN1333" s="123"/>
      <c r="IO1333" s="123"/>
      <c r="IP1333" s="123"/>
      <c r="IQ1333" s="123"/>
      <c r="IR1333" s="123"/>
      <c r="IS1333" s="123"/>
      <c r="IT1333" s="123"/>
      <c r="IU1333" s="123"/>
      <c r="IV1333" s="123"/>
    </row>
    <row r="1334" spans="1:256" s="125" customFormat="1" ht="12">
      <c r="A1334" s="116"/>
      <c r="B1334" s="130" t="s">
        <v>1272</v>
      </c>
      <c r="C1334" s="118"/>
      <c r="D1334" s="119"/>
      <c r="E1334" s="117" t="s">
        <v>1273</v>
      </c>
      <c r="F1334" s="119"/>
      <c r="G1334" s="119"/>
      <c r="H1334" s="119"/>
      <c r="I1334" s="119"/>
      <c r="J1334" s="120"/>
      <c r="K1334" s="135" t="s">
        <v>1274</v>
      </c>
      <c r="L1334" s="135"/>
      <c r="M1334" s="122"/>
      <c r="N1334" s="123"/>
      <c r="O1334" s="123"/>
      <c r="P1334" s="123"/>
      <c r="Q1334" s="123"/>
      <c r="R1334" s="123"/>
      <c r="S1334" s="123"/>
      <c r="T1334" s="123"/>
      <c r="U1334" s="123"/>
      <c r="V1334" s="123"/>
      <c r="W1334" s="123"/>
      <c r="X1334" s="123"/>
      <c r="Y1334" s="123"/>
      <c r="Z1334" s="123"/>
      <c r="AA1334" s="123"/>
      <c r="AB1334" s="123"/>
      <c r="AC1334" s="123"/>
      <c r="AD1334" s="123"/>
      <c r="AE1334" s="123"/>
      <c r="AF1334" s="123"/>
      <c r="AG1334" s="123"/>
      <c r="AH1334" s="123"/>
      <c r="AI1334" s="123"/>
      <c r="AJ1334" s="123"/>
      <c r="AK1334" s="123"/>
      <c r="AL1334" s="123"/>
      <c r="AM1334" s="123"/>
      <c r="AN1334" s="123"/>
      <c r="AO1334" s="123"/>
      <c r="AP1334" s="123"/>
      <c r="AQ1334" s="123"/>
      <c r="AR1334" s="123"/>
      <c r="AS1334" s="123"/>
      <c r="AT1334" s="123"/>
      <c r="AU1334" s="123"/>
      <c r="AV1334" s="123"/>
      <c r="AW1334" s="124"/>
      <c r="AX1334" s="123"/>
      <c r="AY1334" s="123"/>
      <c r="AZ1334" s="123"/>
      <c r="BA1334" s="123"/>
      <c r="BB1334" s="123"/>
      <c r="BC1334" s="123"/>
      <c r="BD1334" s="123"/>
      <c r="BE1334" s="123"/>
      <c r="BF1334" s="123"/>
      <c r="BG1334" s="123"/>
      <c r="BH1334" s="123"/>
      <c r="BI1334" s="123"/>
      <c r="BJ1334" s="123"/>
      <c r="BK1334" s="123"/>
      <c r="BL1334" s="123"/>
      <c r="BM1334" s="123"/>
      <c r="BN1334" s="123"/>
      <c r="BO1334" s="123"/>
      <c r="BP1334" s="123"/>
      <c r="BQ1334" s="123"/>
      <c r="BR1334" s="123"/>
      <c r="BS1334" s="123"/>
      <c r="BT1334" s="123"/>
      <c r="BU1334" s="123"/>
      <c r="BV1334" s="123"/>
      <c r="BW1334" s="123"/>
      <c r="BX1334" s="123"/>
      <c r="BY1334" s="123"/>
      <c r="BZ1334" s="123"/>
      <c r="CA1334" s="123"/>
      <c r="CB1334" s="123"/>
      <c r="CC1334" s="123"/>
      <c r="CD1334" s="123"/>
      <c r="CE1334" s="123"/>
      <c r="CF1334" s="123"/>
      <c r="CG1334" s="123"/>
      <c r="CH1334" s="123"/>
      <c r="CI1334" s="123"/>
      <c r="CJ1334" s="123"/>
      <c r="CK1334" s="123"/>
      <c r="CL1334" s="123"/>
      <c r="CM1334" s="123"/>
      <c r="CN1334" s="123"/>
      <c r="CO1334" s="123"/>
      <c r="CP1334" s="123"/>
      <c r="CQ1334" s="123"/>
      <c r="CR1334" s="123"/>
      <c r="CS1334" s="123"/>
      <c r="CT1334" s="123"/>
      <c r="CU1334" s="123"/>
      <c r="CV1334" s="123"/>
      <c r="CW1334" s="123"/>
      <c r="CX1334" s="123"/>
      <c r="CY1334" s="123"/>
      <c r="CZ1334" s="123"/>
      <c r="DA1334" s="123"/>
      <c r="DB1334" s="123"/>
      <c r="DC1334" s="123"/>
      <c r="DD1334" s="123"/>
      <c r="DE1334" s="123"/>
      <c r="DF1334" s="123"/>
      <c r="DG1334" s="123"/>
      <c r="DH1334" s="123"/>
      <c r="DI1334" s="123"/>
      <c r="DJ1334" s="123"/>
      <c r="DK1334" s="123"/>
      <c r="DL1334" s="123"/>
      <c r="DM1334" s="123"/>
      <c r="DN1334" s="123"/>
      <c r="DO1334" s="123"/>
      <c r="DP1334" s="123"/>
      <c r="DQ1334" s="123"/>
      <c r="DR1334" s="123"/>
      <c r="DS1334" s="123"/>
      <c r="DT1334" s="123"/>
      <c r="DU1334" s="123"/>
      <c r="DV1334" s="123"/>
      <c r="DW1334" s="123"/>
      <c r="DX1334" s="123"/>
      <c r="DY1334" s="123"/>
      <c r="DZ1334" s="123"/>
      <c r="EA1334" s="123"/>
      <c r="EB1334" s="123"/>
      <c r="EC1334" s="123"/>
      <c r="ED1334" s="123"/>
      <c r="EE1334" s="123"/>
      <c r="EF1334" s="123"/>
      <c r="EG1334" s="123"/>
      <c r="EH1334" s="123"/>
      <c r="EI1334" s="123"/>
      <c r="EJ1334" s="123"/>
      <c r="EK1334" s="123"/>
      <c r="EL1334" s="123"/>
      <c r="EM1334" s="123"/>
      <c r="EN1334" s="123"/>
      <c r="EO1334" s="123"/>
      <c r="EP1334" s="123"/>
      <c r="EQ1334" s="123"/>
      <c r="ER1334" s="123"/>
      <c r="ES1334" s="123"/>
      <c r="ET1334" s="123"/>
      <c r="EU1334" s="123"/>
      <c r="EV1334" s="123"/>
      <c r="EW1334" s="123"/>
      <c r="EX1334" s="123"/>
      <c r="EY1334" s="123"/>
      <c r="EZ1334" s="123"/>
      <c r="FA1334" s="123"/>
      <c r="FB1334" s="123"/>
      <c r="FC1334" s="123"/>
      <c r="FD1334" s="123"/>
      <c r="FE1334" s="123"/>
      <c r="FF1334" s="123"/>
      <c r="FG1334" s="123"/>
      <c r="FH1334" s="123"/>
      <c r="FI1334" s="123"/>
      <c r="FJ1334" s="123"/>
      <c r="FK1334" s="123"/>
      <c r="FL1334" s="123"/>
      <c r="FM1334" s="123"/>
      <c r="FN1334" s="123"/>
      <c r="FO1334" s="123"/>
      <c r="FP1334" s="123"/>
      <c r="FQ1334" s="123"/>
      <c r="FR1334" s="123"/>
      <c r="FS1334" s="123"/>
      <c r="FT1334" s="123"/>
      <c r="FU1334" s="123"/>
      <c r="FV1334" s="123"/>
      <c r="FW1334" s="123"/>
      <c r="FX1334" s="123"/>
      <c r="FY1334" s="123"/>
      <c r="FZ1334" s="123"/>
      <c r="GA1334" s="123"/>
      <c r="GB1334" s="123"/>
      <c r="GC1334" s="123"/>
      <c r="GD1334" s="123"/>
      <c r="GE1334" s="123"/>
      <c r="GF1334" s="123"/>
      <c r="GG1334" s="123"/>
      <c r="GH1334" s="123"/>
      <c r="GI1334" s="123"/>
      <c r="GJ1334" s="123"/>
      <c r="GK1334" s="123"/>
      <c r="GL1334" s="123"/>
      <c r="GM1334" s="123"/>
      <c r="GN1334" s="123"/>
      <c r="GO1334" s="123"/>
      <c r="GP1334" s="123"/>
      <c r="GQ1334" s="123"/>
      <c r="GR1334" s="123"/>
      <c r="GS1334" s="123"/>
      <c r="GT1334" s="123"/>
      <c r="GU1334" s="123"/>
      <c r="GV1334" s="123"/>
      <c r="GW1334" s="123"/>
      <c r="GX1334" s="123"/>
      <c r="GY1334" s="123"/>
      <c r="GZ1334" s="123"/>
      <c r="HA1334" s="123"/>
      <c r="HB1334" s="123"/>
      <c r="HC1334" s="123"/>
      <c r="HD1334" s="123"/>
      <c r="HE1334" s="123"/>
      <c r="HF1334" s="123"/>
      <c r="HG1334" s="123"/>
      <c r="HH1334" s="123"/>
      <c r="HI1334" s="123"/>
      <c r="HJ1334" s="123"/>
      <c r="HK1334" s="123"/>
      <c r="HL1334" s="123"/>
      <c r="HM1334" s="123"/>
      <c r="HN1334" s="123"/>
      <c r="HO1334" s="123"/>
      <c r="HP1334" s="123"/>
      <c r="HQ1334" s="123"/>
      <c r="HR1334" s="123"/>
      <c r="HS1334" s="123"/>
      <c r="HT1334" s="123"/>
      <c r="HU1334" s="123"/>
      <c r="HV1334" s="123"/>
      <c r="HW1334" s="123"/>
      <c r="HX1334" s="123"/>
      <c r="HY1334" s="123"/>
      <c r="HZ1334" s="123"/>
      <c r="IA1334" s="123"/>
      <c r="IB1334" s="123"/>
      <c r="IC1334" s="123"/>
      <c r="ID1334" s="123"/>
      <c r="IE1334" s="123"/>
      <c r="IF1334" s="123"/>
      <c r="IG1334" s="123"/>
      <c r="IH1334" s="123"/>
      <c r="II1334" s="123"/>
      <c r="IJ1334" s="123"/>
      <c r="IK1334" s="123"/>
      <c r="IL1334" s="123"/>
      <c r="IM1334" s="123"/>
      <c r="IN1334" s="123"/>
      <c r="IO1334" s="123"/>
      <c r="IP1334" s="123"/>
      <c r="IQ1334" s="123"/>
      <c r="IR1334" s="123"/>
      <c r="IS1334" s="123"/>
      <c r="IT1334" s="123"/>
      <c r="IU1334" s="123"/>
      <c r="IV1334" s="123"/>
    </row>
    <row r="1335" spans="1:256" s="125" customFormat="1" ht="12">
      <c r="A1335" s="116"/>
      <c r="B1335" s="117"/>
      <c r="C1335" s="118"/>
      <c r="D1335" s="119"/>
      <c r="E1335" s="119"/>
      <c r="F1335" s="119"/>
      <c r="G1335" s="119"/>
      <c r="H1335" s="119"/>
      <c r="I1335" s="119"/>
      <c r="J1335" s="120"/>
      <c r="K1335" s="121" t="s">
        <v>1275</v>
      </c>
      <c r="L1335" s="121"/>
      <c r="M1335" s="122"/>
      <c r="N1335" s="123"/>
      <c r="O1335" s="123"/>
      <c r="P1335" s="123"/>
      <c r="Q1335" s="123"/>
      <c r="R1335" s="123"/>
      <c r="S1335" s="123"/>
      <c r="T1335" s="123"/>
      <c r="U1335" s="123"/>
      <c r="V1335" s="123"/>
      <c r="W1335" s="123"/>
      <c r="X1335" s="123"/>
      <c r="Y1335" s="123"/>
      <c r="Z1335" s="123"/>
      <c r="AA1335" s="123"/>
      <c r="AB1335" s="123"/>
      <c r="AC1335" s="123"/>
      <c r="AD1335" s="123"/>
      <c r="AE1335" s="123"/>
      <c r="AF1335" s="123"/>
      <c r="AG1335" s="123"/>
      <c r="AH1335" s="123"/>
      <c r="AI1335" s="123"/>
      <c r="AJ1335" s="123"/>
      <c r="AK1335" s="123"/>
      <c r="AL1335" s="123"/>
      <c r="AM1335" s="123"/>
      <c r="AN1335" s="123"/>
      <c r="AO1335" s="123"/>
      <c r="AP1335" s="123"/>
      <c r="AQ1335" s="123"/>
      <c r="AR1335" s="123"/>
      <c r="AS1335" s="123"/>
      <c r="AT1335" s="123"/>
      <c r="AU1335" s="123"/>
      <c r="AV1335" s="123"/>
      <c r="AW1335" s="124"/>
      <c r="AX1335" s="123"/>
      <c r="AY1335" s="123"/>
      <c r="AZ1335" s="123"/>
      <c r="BA1335" s="123"/>
      <c r="BB1335" s="123"/>
      <c r="BC1335" s="123"/>
      <c r="BD1335" s="123"/>
      <c r="BE1335" s="123"/>
      <c r="BF1335" s="123"/>
      <c r="BG1335" s="123"/>
      <c r="BH1335" s="123"/>
      <c r="BI1335" s="123"/>
      <c r="BJ1335" s="123"/>
      <c r="BK1335" s="123"/>
      <c r="BL1335" s="123"/>
      <c r="BM1335" s="123"/>
      <c r="BN1335" s="123"/>
      <c r="BO1335" s="123"/>
      <c r="BP1335" s="123"/>
      <c r="BQ1335" s="123"/>
      <c r="BR1335" s="123"/>
      <c r="BS1335" s="123"/>
      <c r="BT1335" s="123"/>
      <c r="BU1335" s="123"/>
      <c r="BV1335" s="123"/>
      <c r="BW1335" s="123"/>
      <c r="BX1335" s="123"/>
      <c r="BY1335" s="123"/>
      <c r="BZ1335" s="123"/>
      <c r="CA1335" s="123"/>
      <c r="CB1335" s="123"/>
      <c r="CC1335" s="123"/>
      <c r="CD1335" s="123"/>
      <c r="CE1335" s="123"/>
      <c r="CF1335" s="123"/>
      <c r="CG1335" s="123"/>
      <c r="CH1335" s="123"/>
      <c r="CI1335" s="123"/>
      <c r="CJ1335" s="123"/>
      <c r="CK1335" s="123"/>
      <c r="CL1335" s="123"/>
      <c r="CM1335" s="123"/>
      <c r="CN1335" s="123"/>
      <c r="CO1335" s="123"/>
      <c r="CP1335" s="123"/>
      <c r="CQ1335" s="123"/>
      <c r="CR1335" s="123"/>
      <c r="CS1335" s="123"/>
      <c r="CT1335" s="123"/>
      <c r="CU1335" s="123"/>
      <c r="CV1335" s="123"/>
      <c r="CW1335" s="123"/>
      <c r="CX1335" s="123"/>
      <c r="CY1335" s="123"/>
      <c r="CZ1335" s="123"/>
      <c r="DA1335" s="123"/>
      <c r="DB1335" s="123"/>
      <c r="DC1335" s="123"/>
      <c r="DD1335" s="123"/>
      <c r="DE1335" s="123"/>
      <c r="DF1335" s="123"/>
      <c r="DG1335" s="123"/>
      <c r="DH1335" s="123"/>
      <c r="DI1335" s="123"/>
      <c r="DJ1335" s="123"/>
      <c r="DK1335" s="123"/>
      <c r="DL1335" s="123"/>
      <c r="DM1335" s="123"/>
      <c r="DN1335" s="123"/>
      <c r="DO1335" s="123"/>
      <c r="DP1335" s="123"/>
      <c r="DQ1335" s="123"/>
      <c r="DR1335" s="123"/>
      <c r="DS1335" s="123"/>
      <c r="DT1335" s="123"/>
      <c r="DU1335" s="123"/>
      <c r="DV1335" s="123"/>
      <c r="DW1335" s="123"/>
      <c r="DX1335" s="123"/>
      <c r="DY1335" s="123"/>
      <c r="DZ1335" s="123"/>
      <c r="EA1335" s="123"/>
      <c r="EB1335" s="123"/>
      <c r="EC1335" s="123"/>
      <c r="ED1335" s="123"/>
      <c r="EE1335" s="123"/>
      <c r="EF1335" s="123"/>
      <c r="EG1335" s="123"/>
      <c r="EH1335" s="123"/>
      <c r="EI1335" s="123"/>
      <c r="EJ1335" s="123"/>
      <c r="EK1335" s="123"/>
      <c r="EL1335" s="123"/>
      <c r="EM1335" s="123"/>
      <c r="EN1335" s="123"/>
      <c r="EO1335" s="123"/>
      <c r="EP1335" s="123"/>
      <c r="EQ1335" s="123"/>
      <c r="ER1335" s="123"/>
      <c r="ES1335" s="123"/>
      <c r="ET1335" s="123"/>
      <c r="EU1335" s="123"/>
      <c r="EV1335" s="123"/>
      <c r="EW1335" s="123"/>
      <c r="EX1335" s="123"/>
      <c r="EY1335" s="123"/>
      <c r="EZ1335" s="123"/>
      <c r="FA1335" s="123"/>
      <c r="FB1335" s="123"/>
      <c r="FC1335" s="123"/>
      <c r="FD1335" s="123"/>
      <c r="FE1335" s="123"/>
      <c r="FF1335" s="123"/>
      <c r="FG1335" s="123"/>
      <c r="FH1335" s="123"/>
      <c r="FI1335" s="123"/>
      <c r="FJ1335" s="123"/>
      <c r="FK1335" s="123"/>
      <c r="FL1335" s="123"/>
      <c r="FM1335" s="123"/>
      <c r="FN1335" s="123"/>
      <c r="FO1335" s="123"/>
      <c r="FP1335" s="123"/>
      <c r="FQ1335" s="123"/>
      <c r="FR1335" s="123"/>
      <c r="FS1335" s="123"/>
      <c r="FT1335" s="123"/>
      <c r="FU1335" s="123"/>
      <c r="FV1335" s="123"/>
      <c r="FW1335" s="123"/>
      <c r="FX1335" s="123"/>
      <c r="FY1335" s="123"/>
      <c r="FZ1335" s="123"/>
      <c r="GA1335" s="123"/>
      <c r="GB1335" s="123"/>
      <c r="GC1335" s="123"/>
      <c r="GD1335" s="123"/>
      <c r="GE1335" s="123"/>
      <c r="GF1335" s="123"/>
      <c r="GG1335" s="123"/>
      <c r="GH1335" s="123"/>
      <c r="GI1335" s="123"/>
      <c r="GJ1335" s="123"/>
      <c r="GK1335" s="123"/>
      <c r="GL1335" s="123"/>
      <c r="GM1335" s="123"/>
      <c r="GN1335" s="123"/>
      <c r="GO1335" s="123"/>
      <c r="GP1335" s="123"/>
      <c r="GQ1335" s="123"/>
      <c r="GR1335" s="123"/>
      <c r="GS1335" s="123"/>
      <c r="GT1335" s="123"/>
      <c r="GU1335" s="123"/>
      <c r="GV1335" s="123"/>
      <c r="GW1335" s="123"/>
      <c r="GX1335" s="123"/>
      <c r="GY1335" s="123"/>
      <c r="GZ1335" s="123"/>
      <c r="HA1335" s="123"/>
      <c r="HB1335" s="123"/>
      <c r="HC1335" s="123"/>
      <c r="HD1335" s="123"/>
      <c r="HE1335" s="123"/>
      <c r="HF1335" s="123"/>
      <c r="HG1335" s="123"/>
      <c r="HH1335" s="123"/>
      <c r="HI1335" s="123"/>
      <c r="HJ1335" s="123"/>
      <c r="HK1335" s="123"/>
      <c r="HL1335" s="123"/>
      <c r="HM1335" s="123"/>
      <c r="HN1335" s="123"/>
      <c r="HO1335" s="123"/>
      <c r="HP1335" s="123"/>
      <c r="HQ1335" s="123"/>
      <c r="HR1335" s="123"/>
      <c r="HS1335" s="123"/>
      <c r="HT1335" s="123"/>
      <c r="HU1335" s="123"/>
      <c r="HV1335" s="123"/>
      <c r="HW1335" s="123"/>
      <c r="HX1335" s="123"/>
      <c r="HY1335" s="123"/>
      <c r="HZ1335" s="123"/>
      <c r="IA1335" s="123"/>
      <c r="IB1335" s="123"/>
      <c r="IC1335" s="123"/>
      <c r="ID1335" s="123"/>
      <c r="IE1335" s="123"/>
      <c r="IF1335" s="123"/>
      <c r="IG1335" s="123"/>
      <c r="IH1335" s="123"/>
      <c r="II1335" s="123"/>
      <c r="IJ1335" s="123"/>
      <c r="IK1335" s="123"/>
      <c r="IL1335" s="123"/>
      <c r="IM1335" s="123"/>
      <c r="IN1335" s="123"/>
      <c r="IO1335" s="123"/>
      <c r="IP1335" s="123"/>
      <c r="IQ1335" s="123"/>
      <c r="IR1335" s="123"/>
      <c r="IS1335" s="123"/>
      <c r="IT1335" s="123"/>
      <c r="IU1335" s="123"/>
      <c r="IV1335" s="123"/>
    </row>
    <row r="1336" spans="1:256" s="125" customFormat="1" ht="12">
      <c r="A1336" s="116" t="s">
        <v>1276</v>
      </c>
      <c r="C1336" s="136"/>
      <c r="D1336" s="136"/>
      <c r="E1336" s="123"/>
      <c r="F1336" s="123"/>
      <c r="G1336" s="123"/>
      <c r="H1336" s="123"/>
      <c r="I1336" s="123"/>
      <c r="K1336" s="124"/>
      <c r="L1336" s="124"/>
      <c r="M1336" s="123"/>
      <c r="N1336" s="123"/>
      <c r="O1336" s="123"/>
      <c r="P1336" s="123"/>
      <c r="Q1336" s="123"/>
      <c r="R1336" s="123"/>
      <c r="S1336" s="123"/>
      <c r="T1336" s="123"/>
      <c r="U1336" s="123"/>
      <c r="V1336" s="123"/>
      <c r="W1336" s="123"/>
      <c r="X1336" s="123"/>
      <c r="Y1336" s="123"/>
      <c r="Z1336" s="123"/>
      <c r="AA1336" s="123"/>
      <c r="AB1336" s="123"/>
      <c r="AC1336" s="123"/>
      <c r="AD1336" s="123"/>
      <c r="AE1336" s="123"/>
      <c r="AF1336" s="123"/>
      <c r="AG1336" s="123"/>
      <c r="AH1336" s="123"/>
      <c r="AI1336" s="123"/>
      <c r="AJ1336" s="123"/>
      <c r="AK1336" s="123"/>
      <c r="AL1336" s="123"/>
      <c r="AM1336" s="123"/>
      <c r="AN1336" s="123"/>
      <c r="AO1336" s="123"/>
      <c r="AP1336" s="123"/>
      <c r="AQ1336" s="123"/>
      <c r="AR1336" s="123"/>
      <c r="AS1336" s="123"/>
      <c r="AT1336" s="123"/>
      <c r="AU1336" s="123"/>
      <c r="AV1336" s="123"/>
      <c r="AW1336" s="124"/>
      <c r="AX1336" s="123"/>
      <c r="AY1336" s="123"/>
      <c r="AZ1336" s="123"/>
      <c r="BA1336" s="123"/>
      <c r="BB1336" s="123"/>
      <c r="BC1336" s="123"/>
      <c r="BD1336" s="123"/>
      <c r="BE1336" s="123"/>
      <c r="BF1336" s="123"/>
      <c r="BG1336" s="123"/>
      <c r="BH1336" s="123"/>
      <c r="BI1336" s="123"/>
      <c r="BJ1336" s="123"/>
      <c r="BK1336" s="123"/>
      <c r="BL1336" s="123"/>
      <c r="BM1336" s="123"/>
      <c r="BN1336" s="123"/>
      <c r="BO1336" s="123"/>
      <c r="BP1336" s="123"/>
      <c r="BQ1336" s="123"/>
      <c r="BR1336" s="123"/>
      <c r="BS1336" s="123"/>
      <c r="BT1336" s="123"/>
      <c r="BU1336" s="123"/>
      <c r="BV1336" s="123"/>
      <c r="BW1336" s="123"/>
      <c r="BX1336" s="123"/>
      <c r="BY1336" s="123"/>
      <c r="BZ1336" s="123"/>
      <c r="CA1336" s="123"/>
      <c r="CB1336" s="123"/>
      <c r="CC1336" s="123"/>
      <c r="CD1336" s="123"/>
      <c r="CE1336" s="123"/>
      <c r="CF1336" s="123"/>
      <c r="CG1336" s="123"/>
      <c r="CH1336" s="123"/>
      <c r="CI1336" s="123"/>
      <c r="CJ1336" s="123"/>
      <c r="CK1336" s="123"/>
      <c r="CL1336" s="123"/>
      <c r="CM1336" s="123"/>
      <c r="CN1336" s="123"/>
      <c r="CO1336" s="123"/>
      <c r="CP1336" s="123"/>
      <c r="CQ1336" s="123"/>
      <c r="CR1336" s="123"/>
      <c r="CS1336" s="123"/>
      <c r="CT1336" s="123"/>
      <c r="CU1336" s="123"/>
      <c r="CV1336" s="123"/>
      <c r="CW1336" s="123"/>
      <c r="CX1336" s="123"/>
      <c r="CY1336" s="123"/>
      <c r="CZ1336" s="123"/>
      <c r="DA1336" s="123"/>
      <c r="DB1336" s="123"/>
      <c r="DC1336" s="123"/>
      <c r="DD1336" s="123"/>
      <c r="DE1336" s="123"/>
      <c r="DF1336" s="123"/>
      <c r="DG1336" s="123"/>
      <c r="DH1336" s="123"/>
      <c r="DI1336" s="123"/>
      <c r="DJ1336" s="123"/>
      <c r="DK1336" s="123"/>
      <c r="DL1336" s="123"/>
      <c r="DM1336" s="123"/>
      <c r="DN1336" s="123"/>
      <c r="DO1336" s="123"/>
      <c r="DP1336" s="123"/>
      <c r="DQ1336" s="123"/>
      <c r="DR1336" s="123"/>
      <c r="DS1336" s="123"/>
      <c r="DT1336" s="123"/>
      <c r="DU1336" s="123"/>
      <c r="DV1336" s="123"/>
      <c r="DW1336" s="123"/>
      <c r="DX1336" s="123"/>
      <c r="DY1336" s="123"/>
      <c r="DZ1336" s="123"/>
      <c r="EA1336" s="123"/>
      <c r="EB1336" s="123"/>
      <c r="EC1336" s="123"/>
      <c r="ED1336" s="123"/>
      <c r="EE1336" s="123"/>
      <c r="EF1336" s="123"/>
      <c r="EG1336" s="123"/>
      <c r="EH1336" s="123"/>
      <c r="EI1336" s="123"/>
      <c r="EJ1336" s="123"/>
      <c r="EK1336" s="123"/>
      <c r="EL1336" s="123"/>
      <c r="EM1336" s="123"/>
      <c r="EN1336" s="123"/>
      <c r="EO1336" s="123"/>
      <c r="EP1336" s="123"/>
      <c r="EQ1336" s="123"/>
      <c r="ER1336" s="123"/>
      <c r="ES1336" s="123"/>
      <c r="ET1336" s="123"/>
      <c r="EU1336" s="123"/>
      <c r="EV1336" s="123"/>
      <c r="EW1336" s="123"/>
      <c r="EX1336" s="123"/>
      <c r="EY1336" s="123"/>
      <c r="EZ1336" s="123"/>
      <c r="FA1336" s="123"/>
      <c r="FB1336" s="123"/>
      <c r="FC1336" s="123"/>
      <c r="FD1336" s="123"/>
      <c r="FE1336" s="123"/>
      <c r="FF1336" s="123"/>
      <c r="FG1336" s="123"/>
      <c r="FH1336" s="123"/>
      <c r="FI1336" s="123"/>
      <c r="FJ1336" s="123"/>
      <c r="FK1336" s="123"/>
      <c r="FL1336" s="123"/>
      <c r="FM1336" s="123"/>
      <c r="FN1336" s="123"/>
      <c r="FO1336" s="123"/>
      <c r="FP1336" s="123"/>
      <c r="FQ1336" s="123"/>
      <c r="FR1336" s="123"/>
      <c r="FS1336" s="123"/>
      <c r="FT1336" s="123"/>
      <c r="FU1336" s="123"/>
      <c r="FV1336" s="123"/>
      <c r="FW1336" s="123"/>
      <c r="FX1336" s="123"/>
      <c r="FY1336" s="123"/>
      <c r="FZ1336" s="123"/>
      <c r="GA1336" s="123"/>
      <c r="GB1336" s="123"/>
      <c r="GC1336" s="123"/>
      <c r="GD1336" s="123"/>
      <c r="GE1336" s="123"/>
      <c r="GF1336" s="123"/>
      <c r="GG1336" s="123"/>
      <c r="GH1336" s="123"/>
      <c r="GI1336" s="123"/>
      <c r="GJ1336" s="123"/>
      <c r="GK1336" s="123"/>
      <c r="GL1336" s="123"/>
      <c r="GM1336" s="123"/>
      <c r="GN1336" s="123"/>
      <c r="GO1336" s="123"/>
      <c r="GP1336" s="123"/>
      <c r="GQ1336" s="123"/>
      <c r="GR1336" s="123"/>
      <c r="GS1336" s="123"/>
      <c r="GT1336" s="123"/>
      <c r="GU1336" s="123"/>
      <c r="GV1336" s="123"/>
      <c r="GW1336" s="123"/>
      <c r="GX1336" s="123"/>
      <c r="GY1336" s="123"/>
      <c r="GZ1336" s="123"/>
      <c r="HA1336" s="123"/>
      <c r="HB1336" s="123"/>
      <c r="HC1336" s="123"/>
      <c r="HD1336" s="123"/>
      <c r="HE1336" s="123"/>
      <c r="HF1336" s="123"/>
      <c r="HG1336" s="123"/>
      <c r="HH1336" s="123"/>
      <c r="HI1336" s="123"/>
      <c r="HJ1336" s="123"/>
      <c r="HK1336" s="123"/>
      <c r="HL1336" s="123"/>
      <c r="HM1336" s="123"/>
      <c r="HN1336" s="123"/>
      <c r="HO1336" s="123"/>
      <c r="HP1336" s="123"/>
      <c r="HQ1336" s="123"/>
      <c r="HR1336" s="123"/>
      <c r="HS1336" s="123"/>
      <c r="HT1336" s="123"/>
      <c r="HU1336" s="123"/>
      <c r="HV1336" s="123"/>
      <c r="HW1336" s="123"/>
      <c r="HX1336" s="123"/>
      <c r="HY1336" s="123"/>
      <c r="HZ1336" s="123"/>
      <c r="IA1336" s="123"/>
      <c r="IB1336" s="123"/>
      <c r="IC1336" s="123"/>
      <c r="ID1336" s="123"/>
      <c r="IE1336" s="123"/>
      <c r="IF1336" s="123"/>
      <c r="IG1336" s="123"/>
      <c r="IH1336" s="123"/>
      <c r="II1336" s="123"/>
      <c r="IJ1336" s="123"/>
      <c r="IK1336" s="123"/>
      <c r="IL1336" s="123"/>
      <c r="IM1336" s="123"/>
      <c r="IN1336" s="123"/>
      <c r="IO1336" s="123"/>
      <c r="IP1336" s="123"/>
      <c r="IQ1336" s="123"/>
      <c r="IR1336" s="123"/>
      <c r="IS1336" s="123"/>
      <c r="IT1336" s="123"/>
      <c r="IU1336" s="123"/>
      <c r="IV1336" s="123"/>
    </row>
    <row r="1337" spans="1:256" s="125" customFormat="1" ht="12">
      <c r="A1337" s="116"/>
      <c r="B1337" s="137"/>
      <c r="C1337" s="137"/>
      <c r="D1337" s="138"/>
      <c r="E1337" s="123"/>
      <c r="F1337" s="123"/>
      <c r="G1337" s="123"/>
      <c r="H1337" s="123"/>
      <c r="I1337" s="123"/>
      <c r="K1337" s="124"/>
      <c r="L1337" s="124"/>
      <c r="M1337" s="123"/>
      <c r="N1337" s="123"/>
      <c r="O1337" s="123"/>
      <c r="P1337" s="123"/>
      <c r="Q1337" s="123"/>
      <c r="R1337" s="123"/>
      <c r="S1337" s="123"/>
      <c r="T1337" s="123"/>
      <c r="U1337" s="123"/>
      <c r="V1337" s="123"/>
      <c r="W1337" s="123"/>
      <c r="X1337" s="123"/>
      <c r="Y1337" s="123"/>
      <c r="Z1337" s="123"/>
      <c r="AA1337" s="123"/>
      <c r="AB1337" s="123"/>
      <c r="AC1337" s="123"/>
      <c r="AD1337" s="123"/>
      <c r="AE1337" s="123"/>
      <c r="AF1337" s="123"/>
      <c r="AG1337" s="123"/>
      <c r="AH1337" s="123"/>
      <c r="AI1337" s="123"/>
      <c r="AJ1337" s="123"/>
      <c r="AK1337" s="123"/>
      <c r="AL1337" s="123"/>
      <c r="AM1337" s="123"/>
      <c r="AN1337" s="123"/>
      <c r="AO1337" s="123"/>
      <c r="AP1337" s="123"/>
      <c r="AQ1337" s="123"/>
      <c r="AR1337" s="123"/>
      <c r="AS1337" s="123"/>
      <c r="AT1337" s="123"/>
      <c r="AU1337" s="123"/>
      <c r="AV1337" s="123"/>
      <c r="AW1337" s="124"/>
      <c r="AX1337" s="123"/>
      <c r="AY1337" s="123"/>
      <c r="AZ1337" s="123"/>
      <c r="BA1337" s="123"/>
      <c r="BB1337" s="123"/>
      <c r="BC1337" s="123"/>
      <c r="BD1337" s="123"/>
      <c r="BE1337" s="123"/>
      <c r="BF1337" s="123"/>
      <c r="BG1337" s="123"/>
      <c r="BH1337" s="123"/>
      <c r="BI1337" s="123"/>
      <c r="BJ1337" s="123"/>
      <c r="BK1337" s="123"/>
      <c r="BL1337" s="123"/>
      <c r="BM1337" s="123"/>
      <c r="BN1337" s="123"/>
      <c r="BO1337" s="123"/>
      <c r="BP1337" s="123"/>
      <c r="BQ1337" s="123"/>
      <c r="BR1337" s="123"/>
      <c r="BS1337" s="123"/>
      <c r="BT1337" s="123"/>
      <c r="BU1337" s="123"/>
      <c r="BV1337" s="123"/>
      <c r="BW1337" s="123"/>
      <c r="BX1337" s="123"/>
      <c r="BY1337" s="123"/>
      <c r="BZ1337" s="123"/>
      <c r="CA1337" s="123"/>
      <c r="CB1337" s="123"/>
      <c r="CC1337" s="123"/>
      <c r="CD1337" s="123"/>
      <c r="CE1337" s="123"/>
      <c r="CF1337" s="123"/>
      <c r="CG1337" s="123"/>
      <c r="CH1337" s="123"/>
      <c r="CI1337" s="123"/>
      <c r="CJ1337" s="123"/>
      <c r="CK1337" s="123"/>
      <c r="CL1337" s="123"/>
      <c r="CM1337" s="123"/>
      <c r="CN1337" s="123"/>
      <c r="CO1337" s="123"/>
      <c r="CP1337" s="123"/>
      <c r="CQ1337" s="123"/>
      <c r="CR1337" s="123"/>
      <c r="CS1337" s="123"/>
      <c r="CT1337" s="123"/>
      <c r="CU1337" s="123"/>
      <c r="CV1337" s="123"/>
      <c r="CW1337" s="123"/>
      <c r="CX1337" s="123"/>
      <c r="CY1337" s="123"/>
      <c r="CZ1337" s="123"/>
      <c r="DA1337" s="123"/>
      <c r="DB1337" s="123"/>
      <c r="DC1337" s="123"/>
      <c r="DD1337" s="123"/>
      <c r="DE1337" s="123"/>
      <c r="DF1337" s="123"/>
      <c r="DG1337" s="123"/>
      <c r="DH1337" s="123"/>
      <c r="DI1337" s="123"/>
      <c r="DJ1337" s="123"/>
      <c r="DK1337" s="123"/>
      <c r="DL1337" s="123"/>
      <c r="DM1337" s="123"/>
      <c r="DN1337" s="123"/>
      <c r="DO1337" s="123"/>
      <c r="DP1337" s="123"/>
      <c r="DQ1337" s="123"/>
      <c r="DR1337" s="123"/>
      <c r="DS1337" s="123"/>
      <c r="DT1337" s="123"/>
      <c r="DU1337" s="123"/>
      <c r="DV1337" s="123"/>
      <c r="DW1337" s="123"/>
      <c r="DX1337" s="123"/>
      <c r="DY1337" s="123"/>
      <c r="DZ1337" s="123"/>
      <c r="EA1337" s="123"/>
      <c r="EB1337" s="123"/>
      <c r="EC1337" s="123"/>
      <c r="ED1337" s="123"/>
      <c r="EE1337" s="123"/>
      <c r="EF1337" s="123"/>
      <c r="EG1337" s="123"/>
      <c r="EH1337" s="123"/>
      <c r="EI1337" s="123"/>
      <c r="EJ1337" s="123"/>
      <c r="EK1337" s="123"/>
      <c r="EL1337" s="123"/>
      <c r="EM1337" s="123"/>
      <c r="EN1337" s="123"/>
      <c r="EO1337" s="123"/>
      <c r="EP1337" s="123"/>
      <c r="EQ1337" s="123"/>
      <c r="ER1337" s="123"/>
      <c r="ES1337" s="123"/>
      <c r="ET1337" s="123"/>
      <c r="EU1337" s="123"/>
      <c r="EV1337" s="123"/>
      <c r="EW1337" s="123"/>
      <c r="EX1337" s="123"/>
      <c r="EY1337" s="123"/>
      <c r="EZ1337" s="123"/>
      <c r="FA1337" s="123"/>
      <c r="FB1337" s="123"/>
      <c r="FC1337" s="123"/>
      <c r="FD1337" s="123"/>
      <c r="FE1337" s="123"/>
      <c r="FF1337" s="123"/>
      <c r="FG1337" s="123"/>
      <c r="FH1337" s="123"/>
      <c r="FI1337" s="123"/>
      <c r="FJ1337" s="123"/>
      <c r="FK1337" s="123"/>
      <c r="FL1337" s="123"/>
      <c r="FM1337" s="123"/>
      <c r="FN1337" s="123"/>
      <c r="FO1337" s="123"/>
      <c r="FP1337" s="123"/>
      <c r="FQ1337" s="123"/>
      <c r="FR1337" s="123"/>
      <c r="FS1337" s="123"/>
      <c r="FT1337" s="123"/>
      <c r="FU1337" s="123"/>
      <c r="FV1337" s="123"/>
      <c r="FW1337" s="123"/>
      <c r="FX1337" s="123"/>
      <c r="FY1337" s="123"/>
      <c r="FZ1337" s="123"/>
      <c r="GA1337" s="123"/>
      <c r="GB1337" s="123"/>
      <c r="GC1337" s="123"/>
      <c r="GD1337" s="123"/>
      <c r="GE1337" s="123"/>
      <c r="GF1337" s="123"/>
      <c r="GG1337" s="123"/>
      <c r="GH1337" s="123"/>
      <c r="GI1337" s="123"/>
      <c r="GJ1337" s="123"/>
      <c r="GK1337" s="123"/>
      <c r="GL1337" s="123"/>
      <c r="GM1337" s="123"/>
      <c r="GN1337" s="123"/>
      <c r="GO1337" s="123"/>
      <c r="GP1337" s="123"/>
      <c r="GQ1337" s="123"/>
      <c r="GR1337" s="123"/>
      <c r="GS1337" s="123"/>
      <c r="GT1337" s="123"/>
      <c r="GU1337" s="123"/>
      <c r="GV1337" s="123"/>
      <c r="GW1337" s="123"/>
      <c r="GX1337" s="123"/>
      <c r="GY1337" s="123"/>
      <c r="GZ1337" s="123"/>
      <c r="HA1337" s="123"/>
      <c r="HB1337" s="123"/>
      <c r="HC1337" s="123"/>
      <c r="HD1337" s="123"/>
      <c r="HE1337" s="123"/>
      <c r="HF1337" s="123"/>
      <c r="HG1337" s="123"/>
      <c r="HH1337" s="123"/>
      <c r="HI1337" s="123"/>
      <c r="HJ1337" s="123"/>
      <c r="HK1337" s="123"/>
      <c r="HL1337" s="123"/>
      <c r="HM1337" s="123"/>
      <c r="HN1337" s="123"/>
      <c r="HO1337" s="123"/>
      <c r="HP1337" s="123"/>
      <c r="HQ1337" s="123"/>
      <c r="HR1337" s="123"/>
      <c r="HS1337" s="123"/>
      <c r="HT1337" s="123"/>
      <c r="HU1337" s="123"/>
      <c r="HV1337" s="123"/>
      <c r="HW1337" s="123"/>
      <c r="HX1337" s="123"/>
      <c r="HY1337" s="123"/>
      <c r="HZ1337" s="123"/>
      <c r="IA1337" s="123"/>
      <c r="IB1337" s="123"/>
      <c r="IC1337" s="123"/>
      <c r="ID1337" s="123"/>
      <c r="IE1337" s="123"/>
      <c r="IF1337" s="123"/>
      <c r="IG1337" s="123"/>
      <c r="IH1337" s="123"/>
      <c r="II1337" s="123"/>
      <c r="IJ1337" s="123"/>
      <c r="IK1337" s="123"/>
      <c r="IL1337" s="123"/>
      <c r="IM1337" s="123"/>
      <c r="IN1337" s="123"/>
      <c r="IO1337" s="123"/>
      <c r="IP1337" s="123"/>
      <c r="IQ1337" s="123"/>
      <c r="IR1337" s="123"/>
      <c r="IS1337" s="123"/>
      <c r="IT1337" s="123"/>
      <c r="IU1337" s="123"/>
      <c r="IV1337" s="123"/>
    </row>
    <row r="1338" spans="1:256" s="125" customFormat="1" ht="12">
      <c r="A1338" s="139"/>
      <c r="B1338" s="140" t="s">
        <v>1277</v>
      </c>
      <c r="C1338" s="140"/>
      <c r="D1338" s="140"/>
      <c r="E1338" s="123"/>
      <c r="F1338" s="123"/>
      <c r="G1338" s="123"/>
      <c r="H1338" s="123"/>
      <c r="I1338" s="123"/>
      <c r="K1338" s="124"/>
      <c r="L1338" s="124"/>
      <c r="M1338" s="123"/>
      <c r="N1338" s="123"/>
      <c r="O1338" s="123"/>
      <c r="P1338" s="123"/>
      <c r="Q1338" s="123"/>
      <c r="R1338" s="123"/>
      <c r="S1338" s="123"/>
      <c r="T1338" s="123"/>
      <c r="U1338" s="123"/>
      <c r="V1338" s="123"/>
      <c r="W1338" s="123"/>
      <c r="X1338" s="123"/>
      <c r="Y1338" s="123"/>
      <c r="Z1338" s="123"/>
      <c r="AA1338" s="123"/>
      <c r="AB1338" s="123"/>
      <c r="AC1338" s="123"/>
      <c r="AD1338" s="123"/>
      <c r="AE1338" s="123"/>
      <c r="AF1338" s="123"/>
      <c r="AG1338" s="123"/>
      <c r="AH1338" s="123"/>
      <c r="AI1338" s="123"/>
      <c r="AJ1338" s="123"/>
      <c r="AK1338" s="123"/>
      <c r="AL1338" s="123"/>
      <c r="AM1338" s="123"/>
      <c r="AN1338" s="123"/>
      <c r="AO1338" s="123"/>
      <c r="AP1338" s="123"/>
      <c r="AQ1338" s="123"/>
      <c r="AR1338" s="123"/>
      <c r="AS1338" s="123"/>
      <c r="AT1338" s="123"/>
      <c r="AU1338" s="123"/>
      <c r="AV1338" s="123"/>
      <c r="AW1338" s="124"/>
      <c r="AX1338" s="123"/>
      <c r="AY1338" s="123"/>
      <c r="AZ1338" s="123"/>
      <c r="BA1338" s="123"/>
      <c r="BB1338" s="123"/>
      <c r="BC1338" s="123"/>
      <c r="BD1338" s="123"/>
      <c r="BE1338" s="123"/>
      <c r="BF1338" s="123"/>
      <c r="BG1338" s="123"/>
      <c r="BH1338" s="123"/>
      <c r="BI1338" s="123"/>
      <c r="BJ1338" s="123"/>
      <c r="BK1338" s="123"/>
      <c r="BL1338" s="123"/>
      <c r="BM1338" s="123"/>
      <c r="BN1338" s="123"/>
      <c r="BO1338" s="123"/>
      <c r="BP1338" s="123"/>
      <c r="BQ1338" s="123"/>
      <c r="BR1338" s="123"/>
      <c r="BS1338" s="123"/>
      <c r="BT1338" s="123"/>
      <c r="BU1338" s="123"/>
      <c r="BV1338" s="123"/>
      <c r="BW1338" s="123"/>
      <c r="BX1338" s="123"/>
      <c r="BY1338" s="123"/>
      <c r="BZ1338" s="123"/>
      <c r="CA1338" s="123"/>
      <c r="CB1338" s="123"/>
      <c r="CC1338" s="123"/>
      <c r="CD1338" s="123"/>
      <c r="CE1338" s="123"/>
      <c r="CF1338" s="123"/>
      <c r="CG1338" s="123"/>
      <c r="CH1338" s="123"/>
      <c r="CI1338" s="123"/>
      <c r="CJ1338" s="123"/>
      <c r="CK1338" s="123"/>
      <c r="CL1338" s="123"/>
      <c r="CM1338" s="123"/>
      <c r="CN1338" s="123"/>
      <c r="CO1338" s="123"/>
      <c r="CP1338" s="123"/>
      <c r="CQ1338" s="123"/>
      <c r="CR1338" s="123"/>
      <c r="CS1338" s="123"/>
      <c r="CT1338" s="123"/>
      <c r="CU1338" s="123"/>
      <c r="CV1338" s="123"/>
      <c r="CW1338" s="123"/>
      <c r="CX1338" s="123"/>
      <c r="CY1338" s="123"/>
      <c r="CZ1338" s="123"/>
      <c r="DA1338" s="123"/>
      <c r="DB1338" s="123"/>
      <c r="DC1338" s="123"/>
      <c r="DD1338" s="123"/>
      <c r="DE1338" s="123"/>
      <c r="DF1338" s="123"/>
      <c r="DG1338" s="123"/>
      <c r="DH1338" s="123"/>
      <c r="DI1338" s="123"/>
      <c r="DJ1338" s="123"/>
      <c r="DK1338" s="123"/>
      <c r="DL1338" s="123"/>
      <c r="DM1338" s="123"/>
      <c r="DN1338" s="123"/>
      <c r="DO1338" s="123"/>
      <c r="DP1338" s="123"/>
      <c r="DQ1338" s="123"/>
      <c r="DR1338" s="123"/>
      <c r="DS1338" s="123"/>
      <c r="DT1338" s="123"/>
      <c r="DU1338" s="123"/>
      <c r="DV1338" s="123"/>
      <c r="DW1338" s="123"/>
      <c r="DX1338" s="123"/>
      <c r="DY1338" s="123"/>
      <c r="DZ1338" s="123"/>
      <c r="EA1338" s="123"/>
      <c r="EB1338" s="123"/>
      <c r="EC1338" s="123"/>
      <c r="ED1338" s="123"/>
      <c r="EE1338" s="123"/>
      <c r="EF1338" s="123"/>
      <c r="EG1338" s="123"/>
      <c r="EH1338" s="123"/>
      <c r="EI1338" s="123"/>
      <c r="EJ1338" s="123"/>
      <c r="EK1338" s="123"/>
      <c r="EL1338" s="123"/>
      <c r="EM1338" s="123"/>
      <c r="EN1338" s="123"/>
      <c r="EO1338" s="123"/>
      <c r="EP1338" s="123"/>
      <c r="EQ1338" s="123"/>
      <c r="ER1338" s="123"/>
      <c r="ES1338" s="123"/>
      <c r="ET1338" s="123"/>
      <c r="EU1338" s="123"/>
      <c r="EV1338" s="123"/>
      <c r="EW1338" s="123"/>
      <c r="EX1338" s="123"/>
      <c r="EY1338" s="123"/>
      <c r="EZ1338" s="123"/>
      <c r="FA1338" s="123"/>
      <c r="FB1338" s="123"/>
      <c r="FC1338" s="123"/>
      <c r="FD1338" s="123"/>
      <c r="FE1338" s="123"/>
      <c r="FF1338" s="123"/>
      <c r="FG1338" s="123"/>
      <c r="FH1338" s="123"/>
      <c r="FI1338" s="123"/>
      <c r="FJ1338" s="123"/>
      <c r="FK1338" s="123"/>
      <c r="FL1338" s="123"/>
      <c r="FM1338" s="123"/>
      <c r="FN1338" s="123"/>
      <c r="FO1338" s="123"/>
      <c r="FP1338" s="123"/>
      <c r="FQ1338" s="123"/>
      <c r="FR1338" s="123"/>
      <c r="FS1338" s="123"/>
      <c r="FT1338" s="123"/>
      <c r="FU1338" s="123"/>
      <c r="FV1338" s="123"/>
      <c r="FW1338" s="123"/>
      <c r="FX1338" s="123"/>
      <c r="FY1338" s="123"/>
      <c r="FZ1338" s="123"/>
      <c r="GA1338" s="123"/>
      <c r="GB1338" s="123"/>
      <c r="GC1338" s="123"/>
      <c r="GD1338" s="123"/>
      <c r="GE1338" s="123"/>
      <c r="GF1338" s="123"/>
      <c r="GG1338" s="123"/>
      <c r="GH1338" s="123"/>
      <c r="GI1338" s="123"/>
      <c r="GJ1338" s="123"/>
      <c r="GK1338" s="123"/>
      <c r="GL1338" s="123"/>
      <c r="GM1338" s="123"/>
      <c r="GN1338" s="123"/>
      <c r="GO1338" s="123"/>
      <c r="GP1338" s="123"/>
      <c r="GQ1338" s="123"/>
      <c r="GR1338" s="123"/>
      <c r="GS1338" s="123"/>
      <c r="GT1338" s="123"/>
      <c r="GU1338" s="123"/>
      <c r="GV1338" s="123"/>
      <c r="GW1338" s="123"/>
      <c r="GX1338" s="123"/>
      <c r="GY1338" s="123"/>
      <c r="GZ1338" s="123"/>
      <c r="HA1338" s="123"/>
      <c r="HB1338" s="123"/>
      <c r="HC1338" s="123"/>
      <c r="HD1338" s="123"/>
      <c r="HE1338" s="123"/>
      <c r="HF1338" s="123"/>
      <c r="HG1338" s="123"/>
      <c r="HH1338" s="123"/>
      <c r="HI1338" s="123"/>
      <c r="HJ1338" s="123"/>
      <c r="HK1338" s="123"/>
      <c r="HL1338" s="123"/>
      <c r="HM1338" s="123"/>
      <c r="HN1338" s="123"/>
      <c r="HO1338" s="123"/>
      <c r="HP1338" s="123"/>
      <c r="HQ1338" s="123"/>
      <c r="HR1338" s="123"/>
      <c r="HS1338" s="123"/>
      <c r="HT1338" s="123"/>
      <c r="HU1338" s="123"/>
      <c r="HV1338" s="123"/>
      <c r="HW1338" s="123"/>
      <c r="HX1338" s="123"/>
      <c r="HY1338" s="123"/>
      <c r="HZ1338" s="123"/>
      <c r="IA1338" s="123"/>
      <c r="IB1338" s="123"/>
      <c r="IC1338" s="123"/>
      <c r="ID1338" s="123"/>
      <c r="IE1338" s="123"/>
      <c r="IF1338" s="123"/>
      <c r="IG1338" s="123"/>
      <c r="IH1338" s="123"/>
      <c r="II1338" s="123"/>
      <c r="IJ1338" s="123"/>
      <c r="IK1338" s="123"/>
      <c r="IL1338" s="123"/>
      <c r="IM1338" s="123"/>
      <c r="IN1338" s="123"/>
      <c r="IO1338" s="123"/>
      <c r="IP1338" s="123"/>
      <c r="IQ1338" s="123"/>
      <c r="IR1338" s="123"/>
      <c r="IS1338" s="123"/>
      <c r="IT1338" s="123"/>
      <c r="IU1338" s="123"/>
      <c r="IV1338" s="123"/>
    </row>
    <row r="1339" spans="1:256" s="125" customFormat="1" ht="12">
      <c r="A1339" s="141"/>
      <c r="B1339" s="142" t="s">
        <v>1278</v>
      </c>
      <c r="C1339" s="142"/>
      <c r="D1339" s="142"/>
      <c r="E1339" s="123"/>
      <c r="F1339" s="123"/>
      <c r="G1339" s="123"/>
      <c r="H1339" s="123"/>
      <c r="I1339" s="123"/>
      <c r="K1339" s="124"/>
      <c r="L1339" s="124"/>
      <c r="M1339" s="123"/>
      <c r="N1339" s="123"/>
      <c r="O1339" s="123"/>
      <c r="P1339" s="123"/>
      <c r="Q1339" s="123"/>
      <c r="R1339" s="123"/>
      <c r="S1339" s="123"/>
      <c r="T1339" s="123"/>
      <c r="U1339" s="123"/>
      <c r="V1339" s="123"/>
      <c r="W1339" s="123"/>
      <c r="X1339" s="123"/>
      <c r="Y1339" s="123"/>
      <c r="Z1339" s="123"/>
      <c r="AA1339" s="123"/>
      <c r="AB1339" s="123"/>
      <c r="AC1339" s="123"/>
      <c r="AD1339" s="123"/>
      <c r="AE1339" s="123"/>
      <c r="AF1339" s="123"/>
      <c r="AG1339" s="123"/>
      <c r="AH1339" s="123"/>
      <c r="AI1339" s="123"/>
      <c r="AJ1339" s="123"/>
      <c r="AK1339" s="123"/>
      <c r="AL1339" s="123"/>
      <c r="AM1339" s="123"/>
      <c r="AN1339" s="123"/>
      <c r="AO1339" s="123"/>
      <c r="AP1339" s="123"/>
      <c r="AQ1339" s="123"/>
      <c r="AR1339" s="123"/>
      <c r="AS1339" s="123"/>
      <c r="AT1339" s="123"/>
      <c r="AU1339" s="123"/>
      <c r="AV1339" s="123"/>
      <c r="AW1339" s="124"/>
      <c r="AX1339" s="123"/>
      <c r="AY1339" s="123"/>
      <c r="AZ1339" s="123"/>
      <c r="BA1339" s="123"/>
      <c r="BB1339" s="123"/>
      <c r="BC1339" s="123"/>
      <c r="BD1339" s="123"/>
      <c r="BE1339" s="123"/>
      <c r="BF1339" s="123"/>
      <c r="BG1339" s="123"/>
      <c r="BH1339" s="123"/>
      <c r="BI1339" s="123"/>
      <c r="BJ1339" s="123"/>
      <c r="BK1339" s="123"/>
      <c r="BL1339" s="123"/>
      <c r="BM1339" s="123"/>
      <c r="BN1339" s="123"/>
      <c r="BO1339" s="123"/>
      <c r="BP1339" s="123"/>
      <c r="BQ1339" s="123"/>
      <c r="BR1339" s="123"/>
      <c r="BS1339" s="123"/>
      <c r="BT1339" s="123"/>
      <c r="BU1339" s="123"/>
      <c r="BV1339" s="123"/>
      <c r="BW1339" s="123"/>
      <c r="BX1339" s="123"/>
      <c r="BY1339" s="123"/>
      <c r="BZ1339" s="123"/>
      <c r="CA1339" s="123"/>
      <c r="CB1339" s="123"/>
      <c r="CC1339" s="123"/>
      <c r="CD1339" s="123"/>
      <c r="CE1339" s="123"/>
      <c r="CF1339" s="123"/>
      <c r="CG1339" s="123"/>
      <c r="CH1339" s="123"/>
      <c r="CI1339" s="123"/>
      <c r="CJ1339" s="123"/>
      <c r="CK1339" s="123"/>
      <c r="CL1339" s="123"/>
      <c r="CM1339" s="123"/>
      <c r="CN1339" s="123"/>
      <c r="CO1339" s="123"/>
      <c r="CP1339" s="123"/>
      <c r="CQ1339" s="123"/>
      <c r="CR1339" s="123"/>
      <c r="CS1339" s="123"/>
      <c r="CT1339" s="123"/>
      <c r="CU1339" s="123"/>
      <c r="CV1339" s="123"/>
      <c r="CW1339" s="123"/>
      <c r="CX1339" s="123"/>
      <c r="CY1339" s="123"/>
      <c r="CZ1339" s="123"/>
      <c r="DA1339" s="123"/>
      <c r="DB1339" s="123"/>
      <c r="DC1339" s="123"/>
      <c r="DD1339" s="123"/>
      <c r="DE1339" s="123"/>
      <c r="DF1339" s="123"/>
      <c r="DG1339" s="123"/>
      <c r="DH1339" s="123"/>
      <c r="DI1339" s="123"/>
      <c r="DJ1339" s="123"/>
      <c r="DK1339" s="123"/>
      <c r="DL1339" s="123"/>
      <c r="DM1339" s="123"/>
      <c r="DN1339" s="123"/>
      <c r="DO1339" s="123"/>
      <c r="DP1339" s="123"/>
      <c r="DQ1339" s="123"/>
      <c r="DR1339" s="123"/>
      <c r="DS1339" s="123"/>
      <c r="DT1339" s="123"/>
      <c r="DU1339" s="123"/>
      <c r="DV1339" s="123"/>
      <c r="DW1339" s="123"/>
      <c r="DX1339" s="123"/>
      <c r="DY1339" s="123"/>
      <c r="DZ1339" s="123"/>
      <c r="EA1339" s="123"/>
      <c r="EB1339" s="123"/>
      <c r="EC1339" s="123"/>
      <c r="ED1339" s="123"/>
      <c r="EE1339" s="123"/>
      <c r="EF1339" s="123"/>
      <c r="EG1339" s="123"/>
      <c r="EH1339" s="123"/>
      <c r="EI1339" s="123"/>
      <c r="EJ1339" s="123"/>
      <c r="EK1339" s="123"/>
      <c r="EL1339" s="123"/>
      <c r="EM1339" s="123"/>
      <c r="EN1339" s="123"/>
      <c r="EO1339" s="123"/>
      <c r="EP1339" s="123"/>
      <c r="EQ1339" s="123"/>
      <c r="ER1339" s="123"/>
      <c r="ES1339" s="123"/>
      <c r="ET1339" s="123"/>
      <c r="EU1339" s="123"/>
      <c r="EV1339" s="123"/>
      <c r="EW1339" s="123"/>
      <c r="EX1339" s="123"/>
      <c r="EY1339" s="123"/>
      <c r="EZ1339" s="123"/>
      <c r="FA1339" s="123"/>
      <c r="FB1339" s="123"/>
      <c r="FC1339" s="123"/>
      <c r="FD1339" s="123"/>
      <c r="FE1339" s="123"/>
      <c r="FF1339" s="123"/>
      <c r="FG1339" s="123"/>
      <c r="FH1339" s="123"/>
      <c r="FI1339" s="123"/>
      <c r="FJ1339" s="123"/>
      <c r="FK1339" s="123"/>
      <c r="FL1339" s="123"/>
      <c r="FM1339" s="123"/>
      <c r="FN1339" s="123"/>
      <c r="FO1339" s="123"/>
      <c r="FP1339" s="123"/>
      <c r="FQ1339" s="123"/>
      <c r="FR1339" s="123"/>
      <c r="FS1339" s="123"/>
      <c r="FT1339" s="123"/>
      <c r="FU1339" s="123"/>
      <c r="FV1339" s="123"/>
      <c r="FW1339" s="123"/>
      <c r="FX1339" s="123"/>
      <c r="FY1339" s="123"/>
      <c r="FZ1339" s="123"/>
      <c r="GA1339" s="123"/>
      <c r="GB1339" s="123"/>
      <c r="GC1339" s="123"/>
      <c r="GD1339" s="123"/>
      <c r="GE1339" s="123"/>
      <c r="GF1339" s="123"/>
      <c r="GG1339" s="123"/>
      <c r="GH1339" s="123"/>
      <c r="GI1339" s="123"/>
      <c r="GJ1339" s="123"/>
      <c r="GK1339" s="123"/>
      <c r="GL1339" s="123"/>
      <c r="GM1339" s="123"/>
      <c r="GN1339" s="123"/>
      <c r="GO1339" s="123"/>
      <c r="GP1339" s="123"/>
      <c r="GQ1339" s="123"/>
      <c r="GR1339" s="123"/>
      <c r="GS1339" s="123"/>
      <c r="GT1339" s="123"/>
      <c r="GU1339" s="123"/>
      <c r="GV1339" s="123"/>
      <c r="GW1339" s="123"/>
      <c r="GX1339" s="123"/>
      <c r="GY1339" s="123"/>
      <c r="GZ1339" s="123"/>
      <c r="HA1339" s="123"/>
      <c r="HB1339" s="123"/>
      <c r="HC1339" s="123"/>
      <c r="HD1339" s="123"/>
      <c r="HE1339" s="123"/>
      <c r="HF1339" s="123"/>
      <c r="HG1339" s="123"/>
      <c r="HH1339" s="123"/>
      <c r="HI1339" s="123"/>
      <c r="HJ1339" s="123"/>
      <c r="HK1339" s="123"/>
      <c r="HL1339" s="123"/>
      <c r="HM1339" s="123"/>
      <c r="HN1339" s="123"/>
      <c r="HO1339" s="123"/>
      <c r="HP1339" s="123"/>
      <c r="HQ1339" s="123"/>
      <c r="HR1339" s="123"/>
      <c r="HS1339" s="123"/>
      <c r="HT1339" s="123"/>
      <c r="HU1339" s="123"/>
      <c r="HV1339" s="123"/>
      <c r="HW1339" s="123"/>
      <c r="HX1339" s="123"/>
      <c r="HY1339" s="123"/>
      <c r="HZ1339" s="123"/>
      <c r="IA1339" s="123"/>
      <c r="IB1339" s="123"/>
      <c r="IC1339" s="123"/>
      <c r="ID1339" s="123"/>
      <c r="IE1339" s="123"/>
      <c r="IF1339" s="123"/>
      <c r="IG1339" s="123"/>
      <c r="IH1339" s="123"/>
      <c r="II1339" s="123"/>
      <c r="IJ1339" s="123"/>
      <c r="IK1339" s="123"/>
      <c r="IL1339" s="123"/>
      <c r="IM1339" s="123"/>
      <c r="IN1339" s="123"/>
      <c r="IO1339" s="123"/>
      <c r="IP1339" s="123"/>
      <c r="IQ1339" s="123"/>
      <c r="IR1339" s="123"/>
      <c r="IS1339" s="123"/>
      <c r="IT1339" s="123"/>
      <c r="IU1339" s="123"/>
      <c r="IV1339" s="123"/>
    </row>
    <row r="1340" spans="1:256" s="125" customFormat="1" ht="12">
      <c r="A1340" s="139"/>
      <c r="B1340" s="143" t="s">
        <v>1279</v>
      </c>
      <c r="C1340" s="143"/>
      <c r="D1340" s="143"/>
      <c r="E1340" s="123"/>
      <c r="F1340" s="123"/>
      <c r="G1340" s="123"/>
      <c r="H1340" s="123"/>
      <c r="I1340" s="123"/>
      <c r="K1340" s="124"/>
      <c r="L1340" s="124"/>
      <c r="M1340" s="123"/>
      <c r="N1340" s="123"/>
      <c r="O1340" s="123"/>
      <c r="P1340" s="123"/>
      <c r="Q1340" s="123"/>
      <c r="R1340" s="123"/>
      <c r="S1340" s="123"/>
      <c r="T1340" s="123"/>
      <c r="U1340" s="123"/>
      <c r="V1340" s="123"/>
      <c r="W1340" s="123"/>
      <c r="X1340" s="123"/>
      <c r="Y1340" s="123"/>
      <c r="Z1340" s="123"/>
      <c r="AA1340" s="123"/>
      <c r="AB1340" s="123"/>
      <c r="AC1340" s="123"/>
      <c r="AD1340" s="123"/>
      <c r="AE1340" s="123"/>
      <c r="AF1340" s="123"/>
      <c r="AG1340" s="123"/>
      <c r="AH1340" s="123"/>
      <c r="AI1340" s="123"/>
      <c r="AJ1340" s="123"/>
      <c r="AK1340" s="123"/>
      <c r="AL1340" s="123"/>
      <c r="AM1340" s="123"/>
      <c r="AN1340" s="123"/>
      <c r="AO1340" s="123"/>
      <c r="AP1340" s="123"/>
      <c r="AQ1340" s="123"/>
      <c r="AR1340" s="123"/>
      <c r="AS1340" s="123"/>
      <c r="AT1340" s="123"/>
      <c r="AU1340" s="123"/>
      <c r="AV1340" s="123"/>
      <c r="AW1340" s="124"/>
      <c r="AX1340" s="123"/>
      <c r="AY1340" s="123"/>
      <c r="AZ1340" s="123"/>
      <c r="BA1340" s="123"/>
      <c r="BB1340" s="123"/>
      <c r="BC1340" s="123"/>
      <c r="BD1340" s="123"/>
      <c r="BE1340" s="123"/>
      <c r="BF1340" s="123"/>
      <c r="BG1340" s="123"/>
      <c r="BH1340" s="123"/>
      <c r="BI1340" s="123"/>
      <c r="BJ1340" s="123"/>
      <c r="BK1340" s="123"/>
      <c r="BL1340" s="123"/>
      <c r="BM1340" s="123"/>
      <c r="BN1340" s="123"/>
      <c r="BO1340" s="123"/>
      <c r="BP1340" s="123"/>
      <c r="BQ1340" s="123"/>
      <c r="BR1340" s="123"/>
      <c r="BS1340" s="123"/>
      <c r="BT1340" s="123"/>
      <c r="BU1340" s="123"/>
      <c r="BV1340" s="123"/>
      <c r="BW1340" s="123"/>
      <c r="BX1340" s="123"/>
      <c r="BY1340" s="123"/>
      <c r="BZ1340" s="123"/>
      <c r="CA1340" s="123"/>
      <c r="CB1340" s="123"/>
      <c r="CC1340" s="123"/>
      <c r="CD1340" s="123"/>
      <c r="CE1340" s="123"/>
      <c r="CF1340" s="123"/>
      <c r="CG1340" s="123"/>
      <c r="CH1340" s="123"/>
      <c r="CI1340" s="123"/>
      <c r="CJ1340" s="123"/>
      <c r="CK1340" s="123"/>
      <c r="CL1340" s="123"/>
      <c r="CM1340" s="123"/>
      <c r="CN1340" s="123"/>
      <c r="CO1340" s="123"/>
      <c r="CP1340" s="123"/>
      <c r="CQ1340" s="123"/>
      <c r="CR1340" s="123"/>
      <c r="CS1340" s="123"/>
      <c r="CT1340" s="123"/>
      <c r="CU1340" s="123"/>
      <c r="CV1340" s="123"/>
      <c r="CW1340" s="123"/>
      <c r="CX1340" s="123"/>
      <c r="CY1340" s="123"/>
      <c r="CZ1340" s="123"/>
      <c r="DA1340" s="123"/>
      <c r="DB1340" s="123"/>
      <c r="DC1340" s="123"/>
      <c r="DD1340" s="123"/>
      <c r="DE1340" s="123"/>
      <c r="DF1340" s="123"/>
      <c r="DG1340" s="123"/>
      <c r="DH1340" s="123"/>
      <c r="DI1340" s="123"/>
      <c r="DJ1340" s="123"/>
      <c r="DK1340" s="123"/>
      <c r="DL1340" s="123"/>
      <c r="DM1340" s="123"/>
      <c r="DN1340" s="123"/>
      <c r="DO1340" s="123"/>
      <c r="DP1340" s="123"/>
      <c r="DQ1340" s="123"/>
      <c r="DR1340" s="123"/>
      <c r="DS1340" s="123"/>
      <c r="DT1340" s="123"/>
      <c r="DU1340" s="123"/>
      <c r="DV1340" s="123"/>
      <c r="DW1340" s="123"/>
      <c r="DX1340" s="123"/>
      <c r="DY1340" s="123"/>
      <c r="DZ1340" s="123"/>
      <c r="EA1340" s="123"/>
      <c r="EB1340" s="123"/>
      <c r="EC1340" s="123"/>
      <c r="ED1340" s="123"/>
      <c r="EE1340" s="123"/>
      <c r="EF1340" s="123"/>
      <c r="EG1340" s="123"/>
      <c r="EH1340" s="123"/>
      <c r="EI1340" s="123"/>
      <c r="EJ1340" s="123"/>
      <c r="EK1340" s="123"/>
      <c r="EL1340" s="123"/>
      <c r="EM1340" s="123"/>
      <c r="EN1340" s="123"/>
      <c r="EO1340" s="123"/>
      <c r="EP1340" s="123"/>
      <c r="EQ1340" s="123"/>
      <c r="ER1340" s="123"/>
      <c r="ES1340" s="123"/>
      <c r="ET1340" s="123"/>
      <c r="EU1340" s="123"/>
      <c r="EV1340" s="123"/>
      <c r="EW1340" s="123"/>
      <c r="EX1340" s="123"/>
      <c r="EY1340" s="123"/>
      <c r="EZ1340" s="123"/>
      <c r="FA1340" s="123"/>
      <c r="FB1340" s="123"/>
      <c r="FC1340" s="123"/>
      <c r="FD1340" s="123"/>
      <c r="FE1340" s="123"/>
      <c r="FF1340" s="123"/>
      <c r="FG1340" s="123"/>
      <c r="FH1340" s="123"/>
      <c r="FI1340" s="123"/>
      <c r="FJ1340" s="123"/>
      <c r="FK1340" s="123"/>
      <c r="FL1340" s="123"/>
      <c r="FM1340" s="123"/>
      <c r="FN1340" s="123"/>
      <c r="FO1340" s="123"/>
      <c r="FP1340" s="123"/>
      <c r="FQ1340" s="123"/>
      <c r="FR1340" s="123"/>
      <c r="FS1340" s="123"/>
      <c r="FT1340" s="123"/>
      <c r="FU1340" s="123"/>
      <c r="FV1340" s="123"/>
      <c r="FW1340" s="123"/>
      <c r="FX1340" s="123"/>
      <c r="FY1340" s="123"/>
      <c r="FZ1340" s="123"/>
      <c r="GA1340" s="123"/>
      <c r="GB1340" s="123"/>
      <c r="GC1340" s="123"/>
      <c r="GD1340" s="123"/>
      <c r="GE1340" s="123"/>
      <c r="GF1340" s="123"/>
      <c r="GG1340" s="123"/>
      <c r="GH1340" s="123"/>
      <c r="GI1340" s="123"/>
      <c r="GJ1340" s="123"/>
      <c r="GK1340" s="123"/>
      <c r="GL1340" s="123"/>
      <c r="GM1340" s="123"/>
      <c r="GN1340" s="123"/>
      <c r="GO1340" s="123"/>
      <c r="GP1340" s="123"/>
      <c r="GQ1340" s="123"/>
      <c r="GR1340" s="123"/>
      <c r="GS1340" s="123"/>
      <c r="GT1340" s="123"/>
      <c r="GU1340" s="123"/>
      <c r="GV1340" s="123"/>
      <c r="GW1340" s="123"/>
      <c r="GX1340" s="123"/>
      <c r="GY1340" s="123"/>
      <c r="GZ1340" s="123"/>
      <c r="HA1340" s="123"/>
      <c r="HB1340" s="123"/>
      <c r="HC1340" s="123"/>
      <c r="HD1340" s="123"/>
      <c r="HE1340" s="123"/>
      <c r="HF1340" s="123"/>
      <c r="HG1340" s="123"/>
      <c r="HH1340" s="123"/>
      <c r="HI1340" s="123"/>
      <c r="HJ1340" s="123"/>
      <c r="HK1340" s="123"/>
      <c r="HL1340" s="123"/>
      <c r="HM1340" s="123"/>
      <c r="HN1340" s="123"/>
      <c r="HO1340" s="123"/>
      <c r="HP1340" s="123"/>
      <c r="HQ1340" s="123"/>
      <c r="HR1340" s="123"/>
      <c r="HS1340" s="123"/>
      <c r="HT1340" s="123"/>
      <c r="HU1340" s="123"/>
      <c r="HV1340" s="123"/>
      <c r="HW1340" s="123"/>
      <c r="HX1340" s="123"/>
      <c r="HY1340" s="123"/>
      <c r="HZ1340" s="123"/>
      <c r="IA1340" s="123"/>
      <c r="IB1340" s="123"/>
      <c r="IC1340" s="123"/>
      <c r="ID1340" s="123"/>
      <c r="IE1340" s="123"/>
      <c r="IF1340" s="123"/>
      <c r="IG1340" s="123"/>
      <c r="IH1340" s="123"/>
      <c r="II1340" s="123"/>
      <c r="IJ1340" s="123"/>
      <c r="IK1340" s="123"/>
      <c r="IL1340" s="123"/>
      <c r="IM1340" s="123"/>
      <c r="IN1340" s="123"/>
      <c r="IO1340" s="123"/>
      <c r="IP1340" s="123"/>
      <c r="IQ1340" s="123"/>
      <c r="IR1340" s="123"/>
      <c r="IS1340" s="123"/>
      <c r="IT1340" s="123"/>
      <c r="IU1340" s="123"/>
      <c r="IV1340" s="123"/>
    </row>
    <row r="1341" spans="1:256" s="125" customFormat="1" ht="12">
      <c r="B1341" s="144"/>
      <c r="C1341" s="145"/>
      <c r="D1341" s="146"/>
      <c r="E1341" s="123"/>
      <c r="F1341" s="123"/>
      <c r="G1341" s="123"/>
      <c r="H1341" s="123"/>
      <c r="I1341" s="123"/>
      <c r="K1341" s="124"/>
      <c r="L1341" s="124"/>
      <c r="M1341" s="123"/>
      <c r="N1341" s="123"/>
      <c r="O1341" s="123"/>
      <c r="P1341" s="123"/>
      <c r="Q1341" s="123"/>
      <c r="R1341" s="123"/>
      <c r="S1341" s="123"/>
      <c r="T1341" s="123"/>
      <c r="U1341" s="123"/>
      <c r="V1341" s="123"/>
      <c r="W1341" s="123"/>
      <c r="X1341" s="123"/>
      <c r="Y1341" s="123"/>
      <c r="Z1341" s="123"/>
      <c r="AA1341" s="123"/>
      <c r="AB1341" s="123"/>
      <c r="AC1341" s="123"/>
      <c r="AD1341" s="123"/>
      <c r="AE1341" s="123"/>
      <c r="AF1341" s="123"/>
      <c r="AG1341" s="123"/>
      <c r="AH1341" s="123"/>
      <c r="AI1341" s="123"/>
      <c r="AJ1341" s="123"/>
      <c r="AK1341" s="123"/>
      <c r="AL1341" s="123"/>
      <c r="AM1341" s="123"/>
      <c r="AN1341" s="123"/>
      <c r="AO1341" s="123"/>
      <c r="AP1341" s="123"/>
      <c r="AQ1341" s="123"/>
      <c r="AR1341" s="123"/>
      <c r="AS1341" s="123"/>
      <c r="AT1341" s="123"/>
      <c r="AU1341" s="123"/>
      <c r="AV1341" s="123"/>
      <c r="AW1341" s="124"/>
      <c r="AX1341" s="123"/>
      <c r="AY1341" s="123"/>
      <c r="AZ1341" s="123"/>
      <c r="BA1341" s="123"/>
      <c r="BB1341" s="123"/>
      <c r="BC1341" s="123"/>
      <c r="BD1341" s="123"/>
      <c r="BE1341" s="123"/>
      <c r="BF1341" s="123"/>
      <c r="BG1341" s="123"/>
      <c r="BH1341" s="123"/>
      <c r="BI1341" s="123"/>
      <c r="BJ1341" s="123"/>
      <c r="BK1341" s="123"/>
      <c r="BL1341" s="123"/>
      <c r="BM1341" s="123"/>
      <c r="BN1341" s="123"/>
      <c r="BO1341" s="123"/>
      <c r="BP1341" s="123"/>
      <c r="BQ1341" s="123"/>
      <c r="BR1341" s="123"/>
      <c r="BS1341" s="123"/>
      <c r="BT1341" s="123"/>
      <c r="BU1341" s="123"/>
      <c r="BV1341" s="123"/>
      <c r="BW1341" s="123"/>
      <c r="BX1341" s="123"/>
      <c r="BY1341" s="123"/>
      <c r="BZ1341" s="123"/>
      <c r="CA1341" s="123"/>
      <c r="CB1341" s="123"/>
      <c r="CC1341" s="123"/>
      <c r="CD1341" s="123"/>
      <c r="CE1341" s="123"/>
      <c r="CF1341" s="123"/>
      <c r="CG1341" s="123"/>
      <c r="CH1341" s="123"/>
      <c r="CI1341" s="123"/>
      <c r="CJ1341" s="123"/>
      <c r="CK1341" s="123"/>
      <c r="CL1341" s="123"/>
      <c r="CM1341" s="123"/>
      <c r="CN1341" s="123"/>
      <c r="CO1341" s="123"/>
      <c r="CP1341" s="123"/>
      <c r="CQ1341" s="123"/>
      <c r="CR1341" s="123"/>
      <c r="CS1341" s="123"/>
      <c r="CT1341" s="123"/>
      <c r="CU1341" s="123"/>
      <c r="CV1341" s="123"/>
      <c r="CW1341" s="123"/>
      <c r="CX1341" s="123"/>
      <c r="CY1341" s="123"/>
      <c r="CZ1341" s="123"/>
      <c r="DA1341" s="123"/>
      <c r="DB1341" s="123"/>
      <c r="DC1341" s="123"/>
      <c r="DD1341" s="123"/>
      <c r="DE1341" s="123"/>
      <c r="DF1341" s="123"/>
      <c r="DG1341" s="123"/>
      <c r="DH1341" s="123"/>
      <c r="DI1341" s="123"/>
      <c r="DJ1341" s="123"/>
      <c r="DK1341" s="123"/>
      <c r="DL1341" s="123"/>
      <c r="DM1341" s="123"/>
      <c r="DN1341" s="123"/>
      <c r="DO1341" s="123"/>
      <c r="DP1341" s="123"/>
      <c r="DQ1341" s="123"/>
      <c r="DR1341" s="123"/>
      <c r="DS1341" s="123"/>
      <c r="DT1341" s="123"/>
      <c r="DU1341" s="123"/>
      <c r="DV1341" s="123"/>
      <c r="DW1341" s="123"/>
      <c r="DX1341" s="123"/>
      <c r="DY1341" s="123"/>
      <c r="DZ1341" s="123"/>
      <c r="EA1341" s="123"/>
      <c r="EB1341" s="123"/>
      <c r="EC1341" s="123"/>
      <c r="ED1341" s="123"/>
      <c r="EE1341" s="123"/>
      <c r="EF1341" s="123"/>
      <c r="EG1341" s="123"/>
      <c r="EH1341" s="123"/>
      <c r="EI1341" s="123"/>
      <c r="EJ1341" s="123"/>
      <c r="EK1341" s="123"/>
      <c r="EL1341" s="123"/>
      <c r="EM1341" s="123"/>
      <c r="EN1341" s="123"/>
      <c r="EO1341" s="123"/>
      <c r="EP1341" s="123"/>
      <c r="EQ1341" s="123"/>
      <c r="ER1341" s="123"/>
      <c r="ES1341" s="123"/>
      <c r="ET1341" s="123"/>
      <c r="EU1341" s="123"/>
      <c r="EV1341" s="123"/>
      <c r="EW1341" s="123"/>
      <c r="EX1341" s="123"/>
      <c r="EY1341" s="123"/>
      <c r="EZ1341" s="123"/>
      <c r="FA1341" s="123"/>
      <c r="FB1341" s="123"/>
      <c r="FC1341" s="123"/>
      <c r="FD1341" s="123"/>
      <c r="FE1341" s="123"/>
      <c r="FF1341" s="123"/>
      <c r="FG1341" s="123"/>
      <c r="FH1341" s="123"/>
      <c r="FI1341" s="123"/>
      <c r="FJ1341" s="123"/>
      <c r="FK1341" s="123"/>
      <c r="FL1341" s="123"/>
      <c r="FM1341" s="123"/>
      <c r="FN1341" s="123"/>
      <c r="FO1341" s="123"/>
      <c r="FP1341" s="123"/>
      <c r="FQ1341" s="123"/>
      <c r="FR1341" s="123"/>
      <c r="FS1341" s="123"/>
      <c r="FT1341" s="123"/>
      <c r="FU1341" s="123"/>
      <c r="FV1341" s="123"/>
      <c r="FW1341" s="123"/>
      <c r="FX1341" s="123"/>
      <c r="FY1341" s="123"/>
      <c r="FZ1341" s="123"/>
      <c r="GA1341" s="123"/>
      <c r="GB1341" s="123"/>
      <c r="GC1341" s="123"/>
      <c r="GD1341" s="123"/>
      <c r="GE1341" s="123"/>
      <c r="GF1341" s="123"/>
      <c r="GG1341" s="123"/>
      <c r="GH1341" s="123"/>
      <c r="GI1341" s="123"/>
      <c r="GJ1341" s="123"/>
      <c r="GK1341" s="123"/>
      <c r="GL1341" s="123"/>
      <c r="GM1341" s="123"/>
      <c r="GN1341" s="123"/>
      <c r="GO1341" s="123"/>
      <c r="GP1341" s="123"/>
      <c r="GQ1341" s="123"/>
      <c r="GR1341" s="123"/>
      <c r="GS1341" s="123"/>
      <c r="GT1341" s="123"/>
      <c r="GU1341" s="123"/>
      <c r="GV1341" s="123"/>
      <c r="GW1341" s="123"/>
      <c r="GX1341" s="123"/>
      <c r="GY1341" s="123"/>
      <c r="GZ1341" s="123"/>
      <c r="HA1341" s="123"/>
      <c r="HB1341" s="123"/>
      <c r="HC1341" s="123"/>
      <c r="HD1341" s="123"/>
      <c r="HE1341" s="123"/>
      <c r="HF1341" s="123"/>
      <c r="HG1341" s="123"/>
      <c r="HH1341" s="123"/>
      <c r="HI1341" s="123"/>
      <c r="HJ1341" s="123"/>
      <c r="HK1341" s="123"/>
      <c r="HL1341" s="123"/>
      <c r="HM1341" s="123"/>
      <c r="HN1341" s="123"/>
      <c r="HO1341" s="123"/>
      <c r="HP1341" s="123"/>
      <c r="HQ1341" s="123"/>
      <c r="HR1341" s="123"/>
      <c r="HS1341" s="123"/>
      <c r="HT1341" s="123"/>
      <c r="HU1341" s="123"/>
      <c r="HV1341" s="123"/>
      <c r="HW1341" s="123"/>
      <c r="HX1341" s="123"/>
      <c r="HY1341" s="123"/>
      <c r="HZ1341" s="123"/>
      <c r="IA1341" s="123"/>
      <c r="IB1341" s="123"/>
      <c r="IC1341" s="123"/>
      <c r="ID1341" s="123"/>
      <c r="IE1341" s="123"/>
      <c r="IF1341" s="123"/>
      <c r="IG1341" s="123"/>
      <c r="IH1341" s="123"/>
      <c r="II1341" s="123"/>
      <c r="IJ1341" s="123"/>
      <c r="IK1341" s="123"/>
      <c r="IL1341" s="123"/>
      <c r="IM1341" s="123"/>
      <c r="IN1341" s="123"/>
      <c r="IO1341" s="123"/>
      <c r="IP1341" s="123"/>
      <c r="IQ1341" s="123"/>
      <c r="IR1341" s="123"/>
      <c r="IS1341" s="123"/>
      <c r="IT1341" s="123"/>
      <c r="IU1341" s="123"/>
      <c r="IV1341" s="123"/>
    </row>
    <row r="1342" spans="1:256" s="125" customFormat="1" ht="12">
      <c r="B1342" s="144"/>
      <c r="C1342" s="145"/>
      <c r="D1342" s="146"/>
      <c r="E1342" s="123"/>
      <c r="F1342" s="123"/>
      <c r="G1342" s="123"/>
      <c r="H1342" s="123"/>
      <c r="I1342" s="123"/>
      <c r="K1342" s="124"/>
      <c r="L1342" s="124"/>
      <c r="M1342" s="123"/>
      <c r="N1342" s="123"/>
      <c r="O1342" s="123"/>
      <c r="P1342" s="123"/>
      <c r="Q1342" s="123"/>
      <c r="R1342" s="123"/>
      <c r="S1342" s="123"/>
      <c r="T1342" s="123"/>
      <c r="U1342" s="123"/>
      <c r="V1342" s="123"/>
      <c r="W1342" s="123"/>
      <c r="X1342" s="123"/>
      <c r="Y1342" s="123"/>
      <c r="Z1342" s="123"/>
      <c r="AA1342" s="123"/>
      <c r="AB1342" s="123"/>
      <c r="AC1342" s="123"/>
      <c r="AD1342" s="123"/>
      <c r="AE1342" s="123"/>
      <c r="AF1342" s="123"/>
      <c r="AG1342" s="123"/>
      <c r="AH1342" s="123"/>
      <c r="AI1342" s="123"/>
      <c r="AJ1342" s="123"/>
      <c r="AK1342" s="123"/>
      <c r="AL1342" s="123"/>
      <c r="AM1342" s="123"/>
      <c r="AN1342" s="123"/>
      <c r="AO1342" s="123"/>
      <c r="AP1342" s="123"/>
      <c r="AQ1342" s="123"/>
      <c r="AR1342" s="123"/>
      <c r="AS1342" s="123"/>
      <c r="AT1342" s="123"/>
      <c r="AU1342" s="123"/>
      <c r="AV1342" s="123"/>
      <c r="AW1342" s="124"/>
      <c r="AX1342" s="123"/>
      <c r="AY1342" s="123"/>
      <c r="AZ1342" s="123"/>
      <c r="BA1342" s="123"/>
      <c r="BB1342" s="123"/>
      <c r="BC1342" s="123"/>
      <c r="BD1342" s="123"/>
      <c r="BE1342" s="123"/>
      <c r="BF1342" s="123"/>
      <c r="BG1342" s="123"/>
      <c r="BH1342" s="123"/>
      <c r="BI1342" s="123"/>
      <c r="BJ1342" s="123"/>
      <c r="BK1342" s="123"/>
      <c r="BL1342" s="123"/>
      <c r="BM1342" s="123"/>
      <c r="BN1342" s="123"/>
      <c r="BO1342" s="123"/>
      <c r="BP1342" s="123"/>
      <c r="BQ1342" s="123"/>
      <c r="BR1342" s="123"/>
      <c r="BS1342" s="123"/>
      <c r="BT1342" s="123"/>
      <c r="BU1342" s="123"/>
      <c r="BV1342" s="123"/>
      <c r="BW1342" s="123"/>
      <c r="BX1342" s="123"/>
      <c r="BY1342" s="123"/>
      <c r="BZ1342" s="123"/>
      <c r="CA1342" s="123"/>
      <c r="CB1342" s="123"/>
      <c r="CC1342" s="123"/>
      <c r="CD1342" s="123"/>
      <c r="CE1342" s="123"/>
      <c r="CF1342" s="123"/>
      <c r="CG1342" s="123"/>
      <c r="CH1342" s="123"/>
      <c r="CI1342" s="123"/>
      <c r="CJ1342" s="123"/>
      <c r="CK1342" s="123"/>
      <c r="CL1342" s="123"/>
      <c r="CM1342" s="123"/>
      <c r="CN1342" s="123"/>
      <c r="CO1342" s="123"/>
      <c r="CP1342" s="123"/>
      <c r="CQ1342" s="123"/>
      <c r="CR1342" s="123"/>
      <c r="CS1342" s="123"/>
      <c r="CT1342" s="123"/>
      <c r="CU1342" s="123"/>
      <c r="CV1342" s="123"/>
      <c r="CW1342" s="123"/>
      <c r="CX1342" s="123"/>
      <c r="CY1342" s="123"/>
      <c r="CZ1342" s="123"/>
      <c r="DA1342" s="123"/>
      <c r="DB1342" s="123"/>
      <c r="DC1342" s="123"/>
      <c r="DD1342" s="123"/>
      <c r="DE1342" s="123"/>
      <c r="DF1342" s="123"/>
      <c r="DG1342" s="123"/>
      <c r="DH1342" s="123"/>
      <c r="DI1342" s="123"/>
      <c r="DJ1342" s="123"/>
      <c r="DK1342" s="123"/>
      <c r="DL1342" s="123"/>
      <c r="DM1342" s="123"/>
      <c r="DN1342" s="123"/>
      <c r="DO1342" s="123"/>
      <c r="DP1342" s="123"/>
      <c r="DQ1342" s="123"/>
      <c r="DR1342" s="123"/>
      <c r="DS1342" s="123"/>
      <c r="DT1342" s="123"/>
      <c r="DU1342" s="123"/>
      <c r="DV1342" s="123"/>
      <c r="DW1342" s="123"/>
      <c r="DX1342" s="123"/>
      <c r="DY1342" s="123"/>
      <c r="DZ1342" s="123"/>
      <c r="EA1342" s="123"/>
      <c r="EB1342" s="123"/>
      <c r="EC1342" s="123"/>
      <c r="ED1342" s="123"/>
      <c r="EE1342" s="123"/>
      <c r="EF1342" s="123"/>
      <c r="EG1342" s="123"/>
      <c r="EH1342" s="123"/>
      <c r="EI1342" s="123"/>
      <c r="EJ1342" s="123"/>
      <c r="EK1342" s="123"/>
      <c r="EL1342" s="123"/>
      <c r="EM1342" s="123"/>
      <c r="EN1342" s="123"/>
      <c r="EO1342" s="123"/>
      <c r="EP1342" s="123"/>
      <c r="EQ1342" s="123"/>
      <c r="ER1342" s="123"/>
      <c r="ES1342" s="123"/>
      <c r="ET1342" s="123"/>
      <c r="EU1342" s="123"/>
      <c r="EV1342" s="123"/>
      <c r="EW1342" s="123"/>
      <c r="EX1342" s="123"/>
      <c r="EY1342" s="123"/>
      <c r="EZ1342" s="123"/>
      <c r="FA1342" s="123"/>
      <c r="FB1342" s="123"/>
      <c r="FC1342" s="123"/>
      <c r="FD1342" s="123"/>
      <c r="FE1342" s="123"/>
      <c r="FF1342" s="123"/>
      <c r="FG1342" s="123"/>
      <c r="FH1342" s="123"/>
      <c r="FI1342" s="123"/>
      <c r="FJ1342" s="123"/>
      <c r="FK1342" s="123"/>
      <c r="FL1342" s="123"/>
      <c r="FM1342" s="123"/>
      <c r="FN1342" s="123"/>
      <c r="FO1342" s="123"/>
      <c r="FP1342" s="123"/>
      <c r="FQ1342" s="123"/>
      <c r="FR1342" s="123"/>
      <c r="FS1342" s="123"/>
      <c r="FT1342" s="123"/>
      <c r="FU1342" s="123"/>
      <c r="FV1342" s="123"/>
      <c r="FW1342" s="123"/>
      <c r="FX1342" s="123"/>
      <c r="FY1342" s="123"/>
      <c r="FZ1342" s="123"/>
      <c r="GA1342" s="123"/>
      <c r="GB1342" s="123"/>
      <c r="GC1342" s="123"/>
      <c r="GD1342" s="123"/>
      <c r="GE1342" s="123"/>
      <c r="GF1342" s="123"/>
      <c r="GG1342" s="123"/>
      <c r="GH1342" s="123"/>
      <c r="GI1342" s="123"/>
      <c r="GJ1342" s="123"/>
      <c r="GK1342" s="123"/>
      <c r="GL1342" s="123"/>
      <c r="GM1342" s="123"/>
      <c r="GN1342" s="123"/>
      <c r="GO1342" s="123"/>
      <c r="GP1342" s="123"/>
      <c r="GQ1342" s="123"/>
      <c r="GR1342" s="123"/>
      <c r="GS1342" s="123"/>
      <c r="GT1342" s="123"/>
      <c r="GU1342" s="123"/>
      <c r="GV1342" s="123"/>
      <c r="GW1342" s="123"/>
      <c r="GX1342" s="123"/>
      <c r="GY1342" s="123"/>
      <c r="GZ1342" s="123"/>
      <c r="HA1342" s="123"/>
      <c r="HB1342" s="123"/>
      <c r="HC1342" s="123"/>
      <c r="HD1342" s="123"/>
      <c r="HE1342" s="123"/>
      <c r="HF1342" s="123"/>
      <c r="HG1342" s="123"/>
      <c r="HH1342" s="123"/>
      <c r="HI1342" s="123"/>
      <c r="HJ1342" s="123"/>
      <c r="HK1342" s="123"/>
      <c r="HL1342" s="123"/>
      <c r="HM1342" s="123"/>
      <c r="HN1342" s="123"/>
      <c r="HO1342" s="123"/>
      <c r="HP1342" s="123"/>
      <c r="HQ1342" s="123"/>
      <c r="HR1342" s="123"/>
      <c r="HS1342" s="123"/>
      <c r="HT1342" s="123"/>
      <c r="HU1342" s="123"/>
      <c r="HV1342" s="123"/>
      <c r="HW1342" s="123"/>
      <c r="HX1342" s="123"/>
      <c r="HY1342" s="123"/>
      <c r="HZ1342" s="123"/>
      <c r="IA1342" s="123"/>
      <c r="IB1342" s="123"/>
      <c r="IC1342" s="123"/>
      <c r="ID1342" s="123"/>
      <c r="IE1342" s="123"/>
      <c r="IF1342" s="123"/>
      <c r="IG1342" s="123"/>
      <c r="IH1342" s="123"/>
      <c r="II1342" s="123"/>
      <c r="IJ1342" s="123"/>
      <c r="IK1342" s="123"/>
      <c r="IL1342" s="123"/>
      <c r="IM1342" s="123"/>
      <c r="IN1342" s="123"/>
      <c r="IO1342" s="123"/>
      <c r="IP1342" s="123"/>
      <c r="IQ1342" s="123"/>
      <c r="IR1342" s="123"/>
      <c r="IS1342" s="123"/>
      <c r="IT1342" s="123"/>
      <c r="IU1342" s="123"/>
      <c r="IV1342" s="123"/>
    </row>
    <row r="1343" spans="1:256" s="125" customFormat="1" ht="12">
      <c r="B1343" s="147" t="s">
        <v>1280</v>
      </c>
      <c r="C1343" s="147" t="s">
        <v>1281</v>
      </c>
      <c r="D1343" s="148"/>
      <c r="E1343" s="149"/>
      <c r="F1343" s="149"/>
      <c r="G1343" s="132" t="s">
        <v>1282</v>
      </c>
      <c r="H1343" s="132"/>
      <c r="I1343" s="133"/>
      <c r="J1343" s="128"/>
      <c r="L1343" s="134" t="s">
        <v>1283</v>
      </c>
      <c r="M1343" s="150"/>
      <c r="N1343" s="123"/>
      <c r="O1343" s="123"/>
      <c r="P1343" s="123"/>
      <c r="Q1343" s="123"/>
      <c r="R1343" s="123"/>
      <c r="S1343" s="123"/>
      <c r="T1343" s="123"/>
      <c r="U1343" s="123"/>
      <c r="V1343" s="123"/>
      <c r="W1343" s="123"/>
      <c r="X1343" s="123"/>
      <c r="Y1343" s="123"/>
      <c r="Z1343" s="123"/>
      <c r="AA1343" s="123"/>
      <c r="AB1343" s="123"/>
      <c r="AC1343" s="123"/>
      <c r="AD1343" s="123"/>
      <c r="AE1343" s="123"/>
      <c r="AF1343" s="123"/>
      <c r="AG1343" s="123"/>
      <c r="AH1343" s="123"/>
      <c r="AI1343" s="123"/>
      <c r="AJ1343" s="123"/>
      <c r="AK1343" s="123"/>
      <c r="AL1343" s="123"/>
      <c r="AM1343" s="123"/>
      <c r="AN1343" s="123"/>
      <c r="AO1343" s="123"/>
      <c r="AP1343" s="123"/>
      <c r="AQ1343" s="123"/>
      <c r="AR1343" s="123"/>
      <c r="AS1343" s="123"/>
      <c r="AT1343" s="123"/>
      <c r="AU1343" s="123"/>
      <c r="AV1343" s="123"/>
      <c r="AW1343" s="124"/>
      <c r="AX1343" s="123"/>
      <c r="AY1343" s="123"/>
      <c r="AZ1343" s="123"/>
      <c r="BA1343" s="123"/>
      <c r="BB1343" s="123"/>
      <c r="BC1343" s="123"/>
      <c r="BD1343" s="123"/>
      <c r="BE1343" s="123"/>
      <c r="BF1343" s="123"/>
      <c r="BG1343" s="123"/>
      <c r="BH1343" s="123"/>
      <c r="BI1343" s="123"/>
      <c r="BJ1343" s="123"/>
      <c r="BK1343" s="123"/>
      <c r="BL1343" s="123"/>
      <c r="BM1343" s="123"/>
      <c r="BN1343" s="123"/>
      <c r="BO1343" s="123"/>
      <c r="BP1343" s="123"/>
      <c r="BQ1343" s="123"/>
      <c r="BR1343" s="123"/>
      <c r="BS1343" s="123"/>
      <c r="BT1343" s="123"/>
      <c r="BU1343" s="123"/>
      <c r="BV1343" s="123"/>
      <c r="BW1343" s="123"/>
      <c r="BX1343" s="123"/>
      <c r="BY1343" s="123"/>
      <c r="BZ1343" s="123"/>
      <c r="CA1343" s="123"/>
      <c r="CB1343" s="123"/>
      <c r="CC1343" s="123"/>
      <c r="CD1343" s="123"/>
      <c r="CE1343" s="123"/>
      <c r="CF1343" s="123"/>
      <c r="CG1343" s="123"/>
      <c r="CH1343" s="123"/>
      <c r="CI1343" s="123"/>
      <c r="CJ1343" s="123"/>
      <c r="CK1343" s="123"/>
      <c r="CL1343" s="123"/>
      <c r="CM1343" s="123"/>
      <c r="CN1343" s="123"/>
      <c r="CO1343" s="123"/>
      <c r="CP1343" s="123"/>
      <c r="CQ1343" s="123"/>
      <c r="CR1343" s="123"/>
      <c r="CS1343" s="123"/>
      <c r="CT1343" s="123"/>
      <c r="CU1343" s="123"/>
      <c r="CV1343" s="123"/>
      <c r="CW1343" s="123"/>
      <c r="CX1343" s="123"/>
      <c r="CY1343" s="123"/>
      <c r="CZ1343" s="123"/>
      <c r="DA1343" s="123"/>
      <c r="DB1343" s="123"/>
      <c r="DC1343" s="123"/>
      <c r="DD1343" s="123"/>
      <c r="DE1343" s="123"/>
      <c r="DF1343" s="123"/>
      <c r="DG1343" s="123"/>
      <c r="DH1343" s="123"/>
      <c r="DI1343" s="123"/>
      <c r="DJ1343" s="123"/>
      <c r="DK1343" s="123"/>
      <c r="DL1343" s="123"/>
      <c r="DM1343" s="123"/>
      <c r="DN1343" s="123"/>
      <c r="DO1343" s="123"/>
      <c r="DP1343" s="123"/>
      <c r="DQ1343" s="123"/>
      <c r="DR1343" s="123"/>
      <c r="DS1343" s="123"/>
      <c r="DT1343" s="123"/>
      <c r="DU1343" s="123"/>
      <c r="DV1343" s="123"/>
      <c r="DW1343" s="123"/>
      <c r="DX1343" s="123"/>
      <c r="DY1343" s="123"/>
      <c r="DZ1343" s="123"/>
      <c r="EA1343" s="123"/>
      <c r="EB1343" s="123"/>
      <c r="EC1343" s="123"/>
      <c r="ED1343" s="123"/>
      <c r="EE1343" s="123"/>
      <c r="EF1343" s="123"/>
      <c r="EG1343" s="123"/>
      <c r="EH1343" s="123"/>
      <c r="EI1343" s="123"/>
      <c r="EJ1343" s="123"/>
      <c r="EK1343" s="123"/>
      <c r="EL1343" s="123"/>
      <c r="EM1343" s="123"/>
      <c r="EN1343" s="123"/>
      <c r="EO1343" s="123"/>
      <c r="EP1343" s="123"/>
      <c r="EQ1343" s="123"/>
      <c r="ER1343" s="123"/>
      <c r="ES1343" s="123"/>
      <c r="ET1343" s="123"/>
      <c r="EU1343" s="123"/>
      <c r="EV1343" s="123"/>
      <c r="EW1343" s="123"/>
      <c r="EX1343" s="123"/>
      <c r="EY1343" s="123"/>
      <c r="EZ1343" s="123"/>
      <c r="FA1343" s="123"/>
      <c r="FB1343" s="123"/>
      <c r="FC1343" s="123"/>
      <c r="FD1343" s="123"/>
      <c r="FE1343" s="123"/>
      <c r="FF1343" s="123"/>
      <c r="FG1343" s="123"/>
      <c r="FH1343" s="123"/>
      <c r="FI1343" s="123"/>
      <c r="FJ1343" s="123"/>
      <c r="FK1343" s="123"/>
      <c r="FL1343" s="123"/>
      <c r="FM1343" s="123"/>
      <c r="FN1343" s="123"/>
      <c r="FO1343" s="123"/>
      <c r="FP1343" s="123"/>
      <c r="FQ1343" s="123"/>
      <c r="FR1343" s="123"/>
      <c r="FS1343" s="123"/>
      <c r="FT1343" s="123"/>
      <c r="FU1343" s="123"/>
      <c r="FV1343" s="123"/>
      <c r="FW1343" s="123"/>
      <c r="FX1343" s="123"/>
      <c r="FY1343" s="123"/>
      <c r="FZ1343" s="123"/>
      <c r="GA1343" s="123"/>
      <c r="GB1343" s="123"/>
      <c r="GC1343" s="123"/>
      <c r="GD1343" s="123"/>
      <c r="GE1343" s="123"/>
      <c r="GF1343" s="123"/>
      <c r="GG1343" s="123"/>
      <c r="GH1343" s="123"/>
      <c r="GI1343" s="123"/>
      <c r="GJ1343" s="123"/>
      <c r="GK1343" s="123"/>
      <c r="GL1343" s="123"/>
      <c r="GM1343" s="123"/>
      <c r="GN1343" s="123"/>
      <c r="GO1343" s="123"/>
      <c r="GP1343" s="123"/>
      <c r="GQ1343" s="123"/>
      <c r="GR1343" s="123"/>
      <c r="GS1343" s="123"/>
      <c r="GT1343" s="123"/>
      <c r="GU1343" s="123"/>
      <c r="GV1343" s="123"/>
      <c r="GW1343" s="123"/>
      <c r="GX1343" s="123"/>
      <c r="GY1343" s="123"/>
      <c r="GZ1343" s="123"/>
      <c r="HA1343" s="123"/>
      <c r="HB1343" s="123"/>
      <c r="HC1343" s="123"/>
      <c r="HD1343" s="123"/>
      <c r="HE1343" s="123"/>
      <c r="HF1343" s="123"/>
      <c r="HG1343" s="123"/>
      <c r="HH1343" s="123"/>
      <c r="HI1343" s="123"/>
      <c r="HJ1343" s="123"/>
      <c r="HK1343" s="123"/>
      <c r="HL1343" s="123"/>
      <c r="HM1343" s="123"/>
      <c r="HN1343" s="123"/>
      <c r="HO1343" s="123"/>
      <c r="HP1343" s="123"/>
      <c r="HQ1343" s="123"/>
      <c r="HR1343" s="123"/>
      <c r="HS1343" s="123"/>
      <c r="HT1343" s="123"/>
      <c r="HU1343" s="123"/>
      <c r="HV1343" s="123"/>
      <c r="HW1343" s="123"/>
      <c r="HX1343" s="123"/>
      <c r="HY1343" s="123"/>
      <c r="HZ1343" s="123"/>
      <c r="IA1343" s="123"/>
      <c r="IB1343" s="123"/>
      <c r="IC1343" s="123"/>
      <c r="ID1343" s="123"/>
      <c r="IE1343" s="123"/>
      <c r="IF1343" s="123"/>
      <c r="IG1343" s="123"/>
      <c r="IH1343" s="123"/>
      <c r="II1343" s="123"/>
      <c r="IJ1343" s="123"/>
      <c r="IK1343" s="123"/>
      <c r="IL1343" s="123"/>
      <c r="IM1343" s="123"/>
      <c r="IN1343" s="123"/>
      <c r="IO1343" s="123"/>
      <c r="IP1343" s="123"/>
      <c r="IQ1343" s="123"/>
      <c r="IR1343" s="123"/>
      <c r="IS1343" s="123"/>
      <c r="IT1343" s="123"/>
      <c r="IU1343" s="123"/>
      <c r="IV1343" s="123"/>
    </row>
    <row r="1344" spans="1:256" s="151" customFormat="1" ht="12">
      <c r="B1344" s="152" t="s">
        <v>1284</v>
      </c>
      <c r="C1344" s="153" t="s">
        <v>1285</v>
      </c>
      <c r="G1344" s="154" t="s">
        <v>1286</v>
      </c>
      <c r="H1344" s="155"/>
      <c r="I1344" s="156"/>
      <c r="J1344" s="135" t="s">
        <v>1287</v>
      </c>
      <c r="L1344" s="153" t="s">
        <v>1288</v>
      </c>
      <c r="M1344" s="157"/>
      <c r="N1344" s="155"/>
      <c r="O1344" s="155"/>
      <c r="P1344" s="155"/>
      <c r="Q1344" s="155"/>
      <c r="R1344" s="155"/>
      <c r="S1344" s="155"/>
      <c r="T1344" s="155"/>
      <c r="U1344" s="155"/>
      <c r="V1344" s="155"/>
      <c r="W1344" s="155"/>
      <c r="X1344" s="155"/>
      <c r="Y1344" s="155"/>
      <c r="Z1344" s="155"/>
      <c r="AA1344" s="155"/>
      <c r="AB1344" s="155"/>
      <c r="AC1344" s="155"/>
      <c r="AD1344" s="155"/>
      <c r="AE1344" s="155"/>
      <c r="AF1344" s="155"/>
      <c r="AG1344" s="155"/>
      <c r="AH1344" s="155"/>
      <c r="AI1344" s="155"/>
      <c r="AJ1344" s="155"/>
      <c r="AK1344" s="155"/>
      <c r="AL1344" s="155"/>
      <c r="AM1344" s="155"/>
      <c r="AN1344" s="155"/>
      <c r="AO1344" s="155"/>
      <c r="AP1344" s="155"/>
      <c r="AQ1344" s="155"/>
      <c r="AR1344" s="155"/>
      <c r="AS1344" s="155"/>
      <c r="AT1344" s="155"/>
      <c r="AU1344" s="155"/>
      <c r="AV1344" s="155"/>
      <c r="AW1344" s="158"/>
      <c r="AX1344" s="155"/>
      <c r="AY1344" s="155"/>
      <c r="AZ1344" s="155"/>
      <c r="BA1344" s="155"/>
      <c r="BB1344" s="155"/>
      <c r="BC1344" s="155"/>
      <c r="BD1344" s="155"/>
      <c r="BE1344" s="155"/>
      <c r="BF1344" s="155"/>
      <c r="BG1344" s="155"/>
      <c r="BH1344" s="155"/>
      <c r="BI1344" s="155"/>
      <c r="BJ1344" s="155"/>
      <c r="BK1344" s="155"/>
      <c r="BL1344" s="155"/>
      <c r="BM1344" s="155"/>
      <c r="BN1344" s="155"/>
      <c r="BO1344" s="155"/>
      <c r="BP1344" s="155"/>
      <c r="BQ1344" s="155"/>
      <c r="BR1344" s="155"/>
      <c r="BS1344" s="155"/>
      <c r="BT1344" s="155"/>
      <c r="BU1344" s="155"/>
      <c r="BV1344" s="155"/>
      <c r="BW1344" s="155"/>
      <c r="BX1344" s="155"/>
      <c r="BY1344" s="155"/>
      <c r="BZ1344" s="155"/>
      <c r="CA1344" s="155"/>
      <c r="CB1344" s="155"/>
      <c r="CC1344" s="155"/>
      <c r="CD1344" s="155"/>
      <c r="CE1344" s="155"/>
      <c r="CF1344" s="155"/>
      <c r="CG1344" s="155"/>
      <c r="CH1344" s="155"/>
      <c r="CI1344" s="155"/>
      <c r="CJ1344" s="155"/>
      <c r="CK1344" s="155"/>
      <c r="CL1344" s="155"/>
      <c r="CM1344" s="155"/>
      <c r="CN1344" s="155"/>
      <c r="CO1344" s="155"/>
      <c r="CP1344" s="155"/>
      <c r="CQ1344" s="155"/>
      <c r="CR1344" s="155"/>
      <c r="CS1344" s="155"/>
      <c r="CT1344" s="155"/>
      <c r="CU1344" s="155"/>
      <c r="CV1344" s="155"/>
      <c r="CW1344" s="155"/>
      <c r="CX1344" s="155"/>
      <c r="CY1344" s="155"/>
      <c r="CZ1344" s="155"/>
      <c r="DA1344" s="155"/>
      <c r="DB1344" s="155"/>
      <c r="DC1344" s="155"/>
      <c r="DD1344" s="155"/>
      <c r="DE1344" s="155"/>
      <c r="DF1344" s="155"/>
      <c r="DG1344" s="155"/>
      <c r="DH1344" s="155"/>
      <c r="DI1344" s="155"/>
      <c r="DJ1344" s="155"/>
      <c r="DK1344" s="155"/>
      <c r="DL1344" s="155"/>
      <c r="DM1344" s="155"/>
      <c r="DN1344" s="155"/>
      <c r="DO1344" s="155"/>
      <c r="DP1344" s="155"/>
      <c r="DQ1344" s="155"/>
      <c r="DR1344" s="155"/>
      <c r="DS1344" s="155"/>
      <c r="DT1344" s="155"/>
      <c r="DU1344" s="155"/>
      <c r="DV1344" s="155"/>
      <c r="DW1344" s="155"/>
      <c r="DX1344" s="155"/>
      <c r="DY1344" s="155"/>
      <c r="DZ1344" s="155"/>
      <c r="EA1344" s="155"/>
      <c r="EB1344" s="155"/>
      <c r="EC1344" s="155"/>
      <c r="ED1344" s="155"/>
      <c r="EE1344" s="155"/>
      <c r="EF1344" s="155"/>
      <c r="EG1344" s="155"/>
      <c r="EH1344" s="155"/>
      <c r="EI1344" s="155"/>
      <c r="EJ1344" s="155"/>
      <c r="EK1344" s="155"/>
      <c r="EL1344" s="155"/>
      <c r="EM1344" s="155"/>
      <c r="EN1344" s="155"/>
      <c r="EO1344" s="155"/>
      <c r="EP1344" s="155"/>
      <c r="EQ1344" s="155"/>
      <c r="ER1344" s="155"/>
      <c r="ES1344" s="155"/>
      <c r="ET1344" s="155"/>
      <c r="EU1344" s="155"/>
      <c r="EV1344" s="155"/>
      <c r="EW1344" s="155"/>
      <c r="EX1344" s="155"/>
      <c r="EY1344" s="155"/>
      <c r="EZ1344" s="155"/>
      <c r="FA1344" s="155"/>
      <c r="FB1344" s="155"/>
      <c r="FC1344" s="155"/>
      <c r="FD1344" s="155"/>
      <c r="FE1344" s="155"/>
      <c r="FF1344" s="155"/>
      <c r="FG1344" s="155"/>
      <c r="FH1344" s="155"/>
      <c r="FI1344" s="155"/>
      <c r="FJ1344" s="155"/>
      <c r="FK1344" s="155"/>
      <c r="FL1344" s="155"/>
      <c r="FM1344" s="155"/>
      <c r="FN1344" s="155"/>
      <c r="FO1344" s="155"/>
      <c r="FP1344" s="155"/>
      <c r="FQ1344" s="155"/>
      <c r="FR1344" s="155"/>
      <c r="FS1344" s="155"/>
      <c r="FT1344" s="155"/>
      <c r="FU1344" s="155"/>
      <c r="FV1344" s="155"/>
      <c r="FW1344" s="155"/>
      <c r="FX1344" s="155"/>
      <c r="FY1344" s="155"/>
      <c r="FZ1344" s="155"/>
      <c r="GA1344" s="155"/>
      <c r="GB1344" s="155"/>
      <c r="GC1344" s="155"/>
      <c r="GD1344" s="155"/>
      <c r="GE1344" s="155"/>
      <c r="GF1344" s="155"/>
      <c r="GG1344" s="155"/>
      <c r="GH1344" s="155"/>
      <c r="GI1344" s="155"/>
      <c r="GJ1344" s="155"/>
      <c r="GK1344" s="155"/>
      <c r="GL1344" s="155"/>
      <c r="GM1344" s="155"/>
      <c r="GN1344" s="155"/>
      <c r="GO1344" s="155"/>
      <c r="GP1344" s="155"/>
      <c r="GQ1344" s="155"/>
      <c r="GR1344" s="155"/>
      <c r="GS1344" s="155"/>
      <c r="GT1344" s="155"/>
      <c r="GU1344" s="155"/>
      <c r="GV1344" s="155"/>
      <c r="GW1344" s="155"/>
      <c r="GX1344" s="155"/>
      <c r="GY1344" s="155"/>
      <c r="GZ1344" s="155"/>
      <c r="HA1344" s="155"/>
      <c r="HB1344" s="155"/>
      <c r="HC1344" s="155"/>
      <c r="HD1344" s="155"/>
      <c r="HE1344" s="155"/>
      <c r="HF1344" s="155"/>
      <c r="HG1344" s="155"/>
      <c r="HH1344" s="155"/>
      <c r="HI1344" s="155"/>
      <c r="HJ1344" s="155"/>
      <c r="HK1344" s="155"/>
      <c r="HL1344" s="155"/>
      <c r="HM1344" s="155"/>
      <c r="HN1344" s="155"/>
      <c r="HO1344" s="155"/>
      <c r="HP1344" s="155"/>
      <c r="HQ1344" s="155"/>
      <c r="HR1344" s="155"/>
      <c r="HS1344" s="155"/>
      <c r="HT1344" s="155"/>
      <c r="HU1344" s="155"/>
      <c r="HV1344" s="155"/>
      <c r="HW1344" s="155"/>
      <c r="HX1344" s="155"/>
      <c r="HY1344" s="155"/>
      <c r="HZ1344" s="155"/>
      <c r="IA1344" s="155"/>
      <c r="IB1344" s="155"/>
      <c r="IC1344" s="155"/>
      <c r="ID1344" s="155"/>
      <c r="IE1344" s="155"/>
      <c r="IF1344" s="155"/>
      <c r="IG1344" s="155"/>
      <c r="IH1344" s="155"/>
      <c r="II1344" s="155"/>
      <c r="IJ1344" s="155"/>
      <c r="IK1344" s="155"/>
      <c r="IL1344" s="155"/>
      <c r="IM1344" s="155"/>
      <c r="IN1344" s="155"/>
      <c r="IO1344" s="155"/>
      <c r="IP1344" s="155"/>
      <c r="IQ1344" s="155"/>
      <c r="IR1344" s="155"/>
      <c r="IS1344" s="155"/>
      <c r="IT1344" s="155"/>
      <c r="IU1344" s="155"/>
      <c r="IV1344" s="155"/>
    </row>
    <row r="1345" spans="2:256" s="125" customFormat="1" ht="12">
      <c r="B1345" s="159" t="s">
        <v>1289</v>
      </c>
      <c r="C1345" s="142" t="s">
        <v>1290</v>
      </c>
      <c r="D1345" s="142"/>
      <c r="E1345" s="142"/>
      <c r="G1345" s="160" t="s">
        <v>1291</v>
      </c>
      <c r="H1345" s="159"/>
      <c r="I1345" s="159"/>
      <c r="L1345" s="161" t="s">
        <v>1292</v>
      </c>
      <c r="M1345" s="122"/>
      <c r="N1345" s="123"/>
      <c r="O1345" s="123"/>
      <c r="P1345" s="123"/>
      <c r="Q1345" s="123"/>
      <c r="R1345" s="123"/>
      <c r="S1345" s="123"/>
      <c r="T1345" s="123"/>
      <c r="U1345" s="123"/>
      <c r="V1345" s="123"/>
      <c r="W1345" s="123"/>
      <c r="X1345" s="123"/>
      <c r="Y1345" s="123"/>
      <c r="Z1345" s="123"/>
      <c r="AA1345" s="123"/>
      <c r="AB1345" s="123"/>
      <c r="AC1345" s="123"/>
      <c r="AD1345" s="123"/>
      <c r="AE1345" s="123"/>
      <c r="AF1345" s="123"/>
      <c r="AG1345" s="123"/>
      <c r="AH1345" s="123"/>
      <c r="AI1345" s="123"/>
      <c r="AJ1345" s="123"/>
      <c r="AK1345" s="123"/>
      <c r="AL1345" s="123"/>
      <c r="AM1345" s="123"/>
      <c r="AN1345" s="123"/>
      <c r="AO1345" s="123"/>
      <c r="AP1345" s="123"/>
      <c r="AQ1345" s="123"/>
      <c r="AR1345" s="123"/>
      <c r="AS1345" s="123"/>
      <c r="AT1345" s="123"/>
      <c r="AU1345" s="123"/>
      <c r="AV1345" s="123"/>
      <c r="AW1345" s="124"/>
      <c r="AX1345" s="123"/>
      <c r="AY1345" s="123"/>
      <c r="AZ1345" s="123"/>
      <c r="BA1345" s="123"/>
      <c r="BB1345" s="123"/>
      <c r="BC1345" s="123"/>
      <c r="BD1345" s="123"/>
      <c r="BE1345" s="123"/>
      <c r="BF1345" s="123"/>
      <c r="BG1345" s="123"/>
      <c r="BH1345" s="123"/>
      <c r="BI1345" s="123"/>
      <c r="BJ1345" s="123"/>
      <c r="BK1345" s="123"/>
      <c r="BL1345" s="123"/>
      <c r="BM1345" s="123"/>
      <c r="BN1345" s="123"/>
      <c r="BO1345" s="123"/>
      <c r="BP1345" s="123"/>
      <c r="BQ1345" s="123"/>
      <c r="BR1345" s="123"/>
      <c r="BS1345" s="123"/>
      <c r="BT1345" s="123"/>
      <c r="BU1345" s="123"/>
      <c r="BV1345" s="123"/>
      <c r="BW1345" s="123"/>
      <c r="BX1345" s="123"/>
      <c r="BY1345" s="123"/>
      <c r="BZ1345" s="123"/>
      <c r="CA1345" s="123"/>
      <c r="CB1345" s="123"/>
      <c r="CC1345" s="123"/>
      <c r="CD1345" s="123"/>
      <c r="CE1345" s="123"/>
      <c r="CF1345" s="123"/>
      <c r="CG1345" s="123"/>
      <c r="CH1345" s="123"/>
      <c r="CI1345" s="123"/>
      <c r="CJ1345" s="123"/>
      <c r="CK1345" s="123"/>
      <c r="CL1345" s="123"/>
      <c r="CM1345" s="123"/>
      <c r="CN1345" s="123"/>
      <c r="CO1345" s="123"/>
      <c r="CP1345" s="123"/>
      <c r="CQ1345" s="123"/>
      <c r="CR1345" s="123"/>
      <c r="CS1345" s="123"/>
      <c r="CT1345" s="123"/>
      <c r="CU1345" s="123"/>
      <c r="CV1345" s="123"/>
      <c r="CW1345" s="123"/>
      <c r="CX1345" s="123"/>
      <c r="CY1345" s="123"/>
      <c r="CZ1345" s="123"/>
      <c r="DA1345" s="123"/>
      <c r="DB1345" s="123"/>
      <c r="DC1345" s="123"/>
      <c r="DD1345" s="123"/>
      <c r="DE1345" s="123"/>
      <c r="DF1345" s="123"/>
      <c r="DG1345" s="123"/>
      <c r="DH1345" s="123"/>
      <c r="DI1345" s="123"/>
      <c r="DJ1345" s="123"/>
      <c r="DK1345" s="123"/>
      <c r="DL1345" s="123"/>
      <c r="DM1345" s="123"/>
      <c r="DN1345" s="123"/>
      <c r="DO1345" s="123"/>
      <c r="DP1345" s="123"/>
      <c r="DQ1345" s="123"/>
      <c r="DR1345" s="123"/>
      <c r="DS1345" s="123"/>
      <c r="DT1345" s="123"/>
      <c r="DU1345" s="123"/>
      <c r="DV1345" s="123"/>
      <c r="DW1345" s="123"/>
      <c r="DX1345" s="123"/>
      <c r="DY1345" s="123"/>
      <c r="DZ1345" s="123"/>
      <c r="EA1345" s="123"/>
      <c r="EB1345" s="123"/>
      <c r="EC1345" s="123"/>
      <c r="ED1345" s="123"/>
      <c r="EE1345" s="123"/>
      <c r="EF1345" s="123"/>
      <c r="EG1345" s="123"/>
      <c r="EH1345" s="123"/>
      <c r="EI1345" s="123"/>
      <c r="EJ1345" s="123"/>
      <c r="EK1345" s="123"/>
      <c r="EL1345" s="123"/>
      <c r="EM1345" s="123"/>
      <c r="EN1345" s="123"/>
      <c r="EO1345" s="123"/>
      <c r="EP1345" s="123"/>
      <c r="EQ1345" s="123"/>
      <c r="ER1345" s="123"/>
      <c r="ES1345" s="123"/>
      <c r="ET1345" s="123"/>
      <c r="EU1345" s="123"/>
      <c r="EV1345" s="123"/>
      <c r="EW1345" s="123"/>
      <c r="EX1345" s="123"/>
      <c r="EY1345" s="123"/>
      <c r="EZ1345" s="123"/>
      <c r="FA1345" s="123"/>
      <c r="FB1345" s="123"/>
      <c r="FC1345" s="123"/>
      <c r="FD1345" s="123"/>
      <c r="FE1345" s="123"/>
      <c r="FF1345" s="123"/>
      <c r="FG1345" s="123"/>
      <c r="FH1345" s="123"/>
      <c r="FI1345" s="123"/>
      <c r="FJ1345" s="123"/>
      <c r="FK1345" s="123"/>
      <c r="FL1345" s="123"/>
      <c r="FM1345" s="123"/>
      <c r="FN1345" s="123"/>
      <c r="FO1345" s="123"/>
      <c r="FP1345" s="123"/>
      <c r="FQ1345" s="123"/>
      <c r="FR1345" s="123"/>
      <c r="FS1345" s="123"/>
      <c r="FT1345" s="123"/>
      <c r="FU1345" s="123"/>
      <c r="FV1345" s="123"/>
      <c r="FW1345" s="123"/>
      <c r="FX1345" s="123"/>
      <c r="FY1345" s="123"/>
      <c r="FZ1345" s="123"/>
      <c r="GA1345" s="123"/>
      <c r="GB1345" s="123"/>
      <c r="GC1345" s="123"/>
      <c r="GD1345" s="123"/>
      <c r="GE1345" s="123"/>
      <c r="GF1345" s="123"/>
      <c r="GG1345" s="123"/>
      <c r="GH1345" s="123"/>
      <c r="GI1345" s="123"/>
      <c r="GJ1345" s="123"/>
      <c r="GK1345" s="123"/>
      <c r="GL1345" s="123"/>
      <c r="GM1345" s="123"/>
      <c r="GN1345" s="123"/>
      <c r="GO1345" s="123"/>
      <c r="GP1345" s="123"/>
      <c r="GQ1345" s="123"/>
      <c r="GR1345" s="123"/>
      <c r="GS1345" s="123"/>
      <c r="GT1345" s="123"/>
      <c r="GU1345" s="123"/>
      <c r="GV1345" s="123"/>
      <c r="GW1345" s="123"/>
      <c r="GX1345" s="123"/>
      <c r="GY1345" s="123"/>
      <c r="GZ1345" s="123"/>
      <c r="HA1345" s="123"/>
      <c r="HB1345" s="123"/>
      <c r="HC1345" s="123"/>
      <c r="HD1345" s="123"/>
      <c r="HE1345" s="123"/>
      <c r="HF1345" s="123"/>
      <c r="HG1345" s="123"/>
      <c r="HH1345" s="123"/>
      <c r="HI1345" s="123"/>
      <c r="HJ1345" s="123"/>
      <c r="HK1345" s="123"/>
      <c r="HL1345" s="123"/>
      <c r="HM1345" s="123"/>
      <c r="HN1345" s="123"/>
      <c r="HO1345" s="123"/>
      <c r="HP1345" s="123"/>
      <c r="HQ1345" s="123"/>
      <c r="HR1345" s="123"/>
      <c r="HS1345" s="123"/>
      <c r="HT1345" s="123"/>
      <c r="HU1345" s="123"/>
      <c r="HV1345" s="123"/>
      <c r="HW1345" s="123"/>
      <c r="HX1345" s="123"/>
      <c r="HY1345" s="123"/>
      <c r="HZ1345" s="123"/>
      <c r="IA1345" s="123"/>
      <c r="IB1345" s="123"/>
      <c r="IC1345" s="123"/>
      <c r="ID1345" s="123"/>
      <c r="IE1345" s="123"/>
      <c r="IF1345" s="123"/>
      <c r="IG1345" s="123"/>
      <c r="IH1345" s="123"/>
      <c r="II1345" s="123"/>
      <c r="IJ1345" s="123"/>
      <c r="IK1345" s="123"/>
      <c r="IL1345" s="123"/>
      <c r="IM1345" s="123"/>
      <c r="IN1345" s="123"/>
      <c r="IO1345" s="123"/>
      <c r="IP1345" s="123"/>
      <c r="IQ1345" s="123"/>
      <c r="IR1345" s="123"/>
      <c r="IS1345" s="123"/>
      <c r="IT1345" s="123"/>
      <c r="IU1345" s="123"/>
      <c r="IV1345" s="123"/>
    </row>
    <row r="1346" spans="2:256" s="125" customFormat="1" ht="12">
      <c r="B1346" s="122"/>
      <c r="C1346" s="117"/>
      <c r="D1346" s="119"/>
      <c r="E1346" s="119"/>
      <c r="F1346" s="119"/>
      <c r="G1346" s="119"/>
      <c r="H1346" s="119"/>
      <c r="I1346" s="119"/>
      <c r="J1346" s="120"/>
      <c r="K1346" s="121"/>
      <c r="L1346" s="121"/>
      <c r="M1346" s="122"/>
      <c r="N1346" s="123"/>
      <c r="O1346" s="123"/>
      <c r="P1346" s="123"/>
      <c r="Q1346" s="123"/>
      <c r="R1346" s="123"/>
      <c r="S1346" s="123"/>
      <c r="T1346" s="123"/>
      <c r="U1346" s="123"/>
      <c r="V1346" s="123"/>
      <c r="W1346" s="123"/>
      <c r="X1346" s="123"/>
      <c r="Y1346" s="123"/>
      <c r="Z1346" s="123"/>
      <c r="AA1346" s="123"/>
      <c r="AB1346" s="123"/>
      <c r="AC1346" s="123"/>
      <c r="AD1346" s="123"/>
      <c r="AE1346" s="123"/>
      <c r="AF1346" s="123"/>
      <c r="AG1346" s="123"/>
      <c r="AH1346" s="123"/>
      <c r="AI1346" s="123"/>
      <c r="AJ1346" s="123"/>
      <c r="AK1346" s="123"/>
      <c r="AL1346" s="123"/>
      <c r="AM1346" s="123"/>
      <c r="AN1346" s="123"/>
      <c r="AO1346" s="123"/>
      <c r="AP1346" s="123"/>
      <c r="AQ1346" s="123"/>
      <c r="AR1346" s="123"/>
      <c r="AS1346" s="123"/>
      <c r="AT1346" s="123"/>
      <c r="AU1346" s="123"/>
      <c r="AV1346" s="123"/>
      <c r="AW1346" s="124"/>
      <c r="AX1346" s="123"/>
      <c r="AY1346" s="123"/>
      <c r="AZ1346" s="123"/>
      <c r="BA1346" s="123"/>
      <c r="BB1346" s="123"/>
      <c r="BC1346" s="123"/>
      <c r="BD1346" s="123"/>
      <c r="BE1346" s="123"/>
      <c r="BF1346" s="123"/>
      <c r="BG1346" s="123"/>
      <c r="BH1346" s="123"/>
      <c r="BI1346" s="123"/>
      <c r="BJ1346" s="123"/>
      <c r="BK1346" s="123"/>
      <c r="BL1346" s="123"/>
      <c r="BM1346" s="123"/>
      <c r="BN1346" s="123"/>
      <c r="BO1346" s="123"/>
      <c r="BP1346" s="123"/>
      <c r="BQ1346" s="123"/>
      <c r="BR1346" s="123"/>
      <c r="BS1346" s="123"/>
      <c r="BT1346" s="123"/>
      <c r="BU1346" s="123"/>
      <c r="BV1346" s="123"/>
      <c r="BW1346" s="123"/>
      <c r="BX1346" s="123"/>
      <c r="BY1346" s="123"/>
      <c r="BZ1346" s="123"/>
      <c r="CA1346" s="123"/>
      <c r="CB1346" s="123"/>
      <c r="CC1346" s="123"/>
      <c r="CD1346" s="123"/>
      <c r="CE1346" s="123"/>
      <c r="CF1346" s="123"/>
      <c r="CG1346" s="123"/>
      <c r="CH1346" s="123"/>
      <c r="CI1346" s="123"/>
      <c r="CJ1346" s="123"/>
      <c r="CK1346" s="123"/>
      <c r="CL1346" s="123"/>
      <c r="CM1346" s="123"/>
      <c r="CN1346" s="123"/>
      <c r="CO1346" s="123"/>
      <c r="CP1346" s="123"/>
      <c r="CQ1346" s="123"/>
      <c r="CR1346" s="123"/>
      <c r="CS1346" s="123"/>
      <c r="CT1346" s="123"/>
      <c r="CU1346" s="123"/>
      <c r="CV1346" s="123"/>
      <c r="CW1346" s="123"/>
      <c r="CX1346" s="123"/>
      <c r="CY1346" s="123"/>
      <c r="CZ1346" s="123"/>
      <c r="DA1346" s="123"/>
      <c r="DB1346" s="123"/>
      <c r="DC1346" s="123"/>
      <c r="DD1346" s="123"/>
      <c r="DE1346" s="123"/>
      <c r="DF1346" s="123"/>
      <c r="DG1346" s="123"/>
      <c r="DH1346" s="123"/>
      <c r="DI1346" s="123"/>
      <c r="DJ1346" s="123"/>
      <c r="DK1346" s="123"/>
      <c r="DL1346" s="123"/>
      <c r="DM1346" s="123"/>
      <c r="DN1346" s="123"/>
      <c r="DO1346" s="123"/>
      <c r="DP1346" s="123"/>
      <c r="DQ1346" s="123"/>
      <c r="DR1346" s="123"/>
      <c r="DS1346" s="123"/>
      <c r="DT1346" s="123"/>
      <c r="DU1346" s="123"/>
      <c r="DV1346" s="123"/>
      <c r="DW1346" s="123"/>
      <c r="DX1346" s="123"/>
      <c r="DY1346" s="123"/>
      <c r="DZ1346" s="123"/>
      <c r="EA1346" s="123"/>
      <c r="EB1346" s="123"/>
      <c r="EC1346" s="123"/>
      <c r="ED1346" s="123"/>
      <c r="EE1346" s="123"/>
      <c r="EF1346" s="123"/>
      <c r="EG1346" s="123"/>
      <c r="EH1346" s="123"/>
      <c r="EI1346" s="123"/>
      <c r="EJ1346" s="123"/>
      <c r="EK1346" s="123"/>
      <c r="EL1346" s="123"/>
      <c r="EM1346" s="123"/>
      <c r="EN1346" s="123"/>
      <c r="EO1346" s="123"/>
      <c r="EP1346" s="123"/>
      <c r="EQ1346" s="123"/>
      <c r="ER1346" s="123"/>
      <c r="ES1346" s="123"/>
      <c r="ET1346" s="123"/>
      <c r="EU1346" s="123"/>
      <c r="EV1346" s="123"/>
      <c r="EW1346" s="123"/>
      <c r="EX1346" s="123"/>
      <c r="EY1346" s="123"/>
      <c r="EZ1346" s="123"/>
      <c r="FA1346" s="123"/>
      <c r="FB1346" s="123"/>
      <c r="FC1346" s="123"/>
      <c r="FD1346" s="123"/>
      <c r="FE1346" s="123"/>
      <c r="FF1346" s="123"/>
      <c r="FG1346" s="123"/>
      <c r="FH1346" s="123"/>
      <c r="FI1346" s="123"/>
      <c r="FJ1346" s="123"/>
      <c r="FK1346" s="123"/>
      <c r="FL1346" s="123"/>
      <c r="FM1346" s="123"/>
      <c r="FN1346" s="123"/>
      <c r="FO1346" s="123"/>
      <c r="FP1346" s="123"/>
      <c r="FQ1346" s="123"/>
      <c r="FR1346" s="123"/>
      <c r="FS1346" s="123"/>
      <c r="FT1346" s="123"/>
      <c r="FU1346" s="123"/>
      <c r="FV1346" s="123"/>
      <c r="FW1346" s="123"/>
      <c r="FX1346" s="123"/>
      <c r="FY1346" s="123"/>
      <c r="FZ1346" s="123"/>
      <c r="GA1346" s="123"/>
      <c r="GB1346" s="123"/>
      <c r="GC1346" s="123"/>
      <c r="GD1346" s="123"/>
      <c r="GE1346" s="123"/>
      <c r="GF1346" s="123"/>
      <c r="GG1346" s="123"/>
      <c r="GH1346" s="123"/>
      <c r="GI1346" s="123"/>
      <c r="GJ1346" s="123"/>
      <c r="GK1346" s="123"/>
      <c r="GL1346" s="123"/>
      <c r="GM1346" s="123"/>
      <c r="GN1346" s="123"/>
      <c r="GO1346" s="123"/>
      <c r="GP1346" s="123"/>
      <c r="GQ1346" s="123"/>
      <c r="GR1346" s="123"/>
      <c r="GS1346" s="123"/>
      <c r="GT1346" s="123"/>
      <c r="GU1346" s="123"/>
      <c r="GV1346" s="123"/>
      <c r="GW1346" s="123"/>
      <c r="GX1346" s="123"/>
      <c r="GY1346" s="123"/>
      <c r="GZ1346" s="123"/>
      <c r="HA1346" s="123"/>
      <c r="HB1346" s="123"/>
      <c r="HC1346" s="123"/>
      <c r="HD1346" s="123"/>
      <c r="HE1346" s="123"/>
      <c r="HF1346" s="123"/>
      <c r="HG1346" s="123"/>
      <c r="HH1346" s="123"/>
      <c r="HI1346" s="123"/>
      <c r="HJ1346" s="123"/>
      <c r="HK1346" s="123"/>
      <c r="HL1346" s="123"/>
      <c r="HM1346" s="123"/>
      <c r="HN1346" s="123"/>
      <c r="HO1346" s="123"/>
      <c r="HP1346" s="123"/>
      <c r="HQ1346" s="123"/>
      <c r="HR1346" s="123"/>
      <c r="HS1346" s="123"/>
      <c r="HT1346" s="123"/>
      <c r="HU1346" s="123"/>
      <c r="HV1346" s="123"/>
      <c r="HW1346" s="123"/>
      <c r="HX1346" s="123"/>
      <c r="HY1346" s="123"/>
      <c r="HZ1346" s="123"/>
      <c r="IA1346" s="123"/>
      <c r="IB1346" s="123"/>
      <c r="IC1346" s="123"/>
      <c r="ID1346" s="123"/>
      <c r="IE1346" s="123"/>
      <c r="IF1346" s="123"/>
      <c r="IG1346" s="123"/>
      <c r="IH1346" s="123"/>
      <c r="II1346" s="123"/>
      <c r="IJ1346" s="123"/>
      <c r="IK1346" s="123"/>
      <c r="IL1346" s="123"/>
      <c r="IM1346" s="123"/>
      <c r="IN1346" s="123"/>
      <c r="IO1346" s="123"/>
      <c r="IP1346" s="123"/>
      <c r="IQ1346" s="123"/>
      <c r="IR1346" s="123"/>
      <c r="IS1346" s="123"/>
      <c r="IT1346" s="123"/>
      <c r="IU1346" s="123"/>
      <c r="IV1346" s="123"/>
    </row>
  </sheetData>
  <sheetProtection formatCells="0" formatColumns="0" formatRows="0" insertColumns="0" insertRows="0" insertHyperlinks="0" deleteColumns="0" deleteRows="0" sort="0" autoFilter="0" pivotTables="0"/>
  <mergeCells count="29">
    <mergeCell ref="A1321:J1321"/>
    <mergeCell ref="B1338:D1338"/>
    <mergeCell ref="B1339:D1339"/>
    <mergeCell ref="B1340:D1340"/>
    <mergeCell ref="C1345:E1345"/>
    <mergeCell ref="A72:A80"/>
    <mergeCell ref="A81:N81"/>
    <mergeCell ref="A82:N82"/>
    <mergeCell ref="A84:A90"/>
    <mergeCell ref="A91:N91"/>
    <mergeCell ref="N10:N11"/>
    <mergeCell ref="E10:E11"/>
    <mergeCell ref="F10:I10"/>
    <mergeCell ref="J10:J11"/>
    <mergeCell ref="K10:M10"/>
    <mergeCell ref="A12:N12"/>
    <mergeCell ref="A13:N13"/>
    <mergeCell ref="A14:A23"/>
    <mergeCell ref="A24:N24"/>
    <mergeCell ref="A25:A26"/>
    <mergeCell ref="A27:A44"/>
    <mergeCell ref="A45:A62"/>
    <mergeCell ref="A64:N64"/>
    <mergeCell ref="A65:A71"/>
    <mergeCell ref="A3:M3"/>
    <mergeCell ref="A10:A11"/>
    <mergeCell ref="B10:B11"/>
    <mergeCell ref="C10:C11"/>
    <mergeCell ref="D10:D11"/>
  </mergeCells>
  <conditionalFormatting sqref="A1320:E1320 J1320 L1320:N1320">
    <cfRule type="expression" dxfId="1087" priority="1087" stopIfTrue="1">
      <formula>LEN(TRIM(A1320))=0</formula>
    </cfRule>
  </conditionalFormatting>
  <conditionalFormatting sqref="K1320">
    <cfRule type="cellIs" dxfId="1086" priority="1088" stopIfTrue="1" operator="equal">
      <formula>0</formula>
    </cfRule>
  </conditionalFormatting>
  <conditionalFormatting sqref="F1320:I1320">
    <cfRule type="cellIs" dxfId="1085" priority="1086" stopIfTrue="1" operator="equal">
      <formula>"Indicate Date"</formula>
    </cfRule>
  </conditionalFormatting>
  <conditionalFormatting sqref="N1321 A1321">
    <cfRule type="expression" dxfId="1084" priority="1085" stopIfTrue="1">
      <formula>LEN(TRIM(A1321))=0</formula>
    </cfRule>
  </conditionalFormatting>
  <conditionalFormatting sqref="K1321">
    <cfRule type="cellIs" dxfId="1083" priority="1084" stopIfTrue="1" operator="equal">
      <formula>0</formula>
    </cfRule>
  </conditionalFormatting>
  <conditionalFormatting sqref="L1321:M1321">
    <cfRule type="cellIs" dxfId="1082" priority="1083" stopIfTrue="1" operator="equal">
      <formula>0</formula>
    </cfRule>
  </conditionalFormatting>
  <conditionalFormatting sqref="C25:C63 C65:C80 C83:C90 C92:C96 A81:A84 L92:N96 E1091:E1095 L1091:N1095 A91:A96">
    <cfRule type="expression" dxfId="1081" priority="1082" stopIfTrue="1">
      <formula>LEN(TRIM(A25))=0</formula>
    </cfRule>
  </conditionalFormatting>
  <conditionalFormatting sqref="D1204:D1205 B1204:B1205 D1063 A990:B993 B985 B1246:B1253 A1246:A1262 D440:D460 A996:B999">
    <cfRule type="expression" dxfId="1080" priority="1081" stopIfTrue="1">
      <formula>LEN(TRIM(A440))=0</formula>
    </cfRule>
  </conditionalFormatting>
  <conditionalFormatting sqref="J1050 E1050 L1050:N1050 L344 J344 C344 N1233 B555 J262:J263 E262 E396 M525:N526 E533 E99 C99 L99:N99 M890:N893 M1234:N1236 M1237:M1239 L1234:L1239 L1240:M1240 L1204:N1205 E1204:E1205 M1207:N1226 E1193:E1202 M423:N424 E285:E286 L286:N292 C286:C292 E1135:E1138 A519:A526 A236:B238 A267:B267 C267:C268 J560 E898 J898 B898 L898:N898 B1026:C1026 J1063 E1063 L1063:N1063 M1305:N1306 L1031:N1032 E1032 J1031:J1032 B1031:C1032 N516 J456:J460 E1173:E1174 L1173:N1174 A569:A572 A218:C218 E173:E180 A164:C171 E164:E171 J996:J999 M672:N675 M547 L481:N487 A470:A472 J266:J271 E266:E271 A266:C266 L262:N271 A130:B148 L130:N148 J130:J148 E130:E148 M335:N338 L335:L337 L354:N354 J354 B354:C354 E398:E399 M488:N491 B474:B487 E474:E487 M471:N480 A418:A424 B418:C422 M552:N567 N888:N889 B682:B691 L938:N946 E947:E953 L928:N928 L1001:N1010 J1001:J1010 E1001:E1010 B1001:C1004 L971:N972 E971:E973 L967:N969 E967:E969 N965 L964:M965 M736:N740 L983 L984:N993 L713:N713 E713 E717:E719 L717:N719 M748:N750 L979:L980 L1069:N1087 B892:B894 A1233:A1240 E1263:E1266 M1250:N1250 M1246:N1248 A1263:C1266 L1263:N1266 L752:N755 L757:N822 E800:E803 B796:B803 B806 B809 E810:E816 B811:B816 N823 E821:E822 L823:M843 N840 B825:B843 L732:L735 L742:N743 M936:N936 M931:N932 L883:N885 E1312:E1316 B1312:B1316 J1312:J1317 M1318:N1319 L1302:L1306 L1307:N1316 B1279:B1283 E1280:E1283 J1279:J1286 L1279:N1283 L1267:L1275 A341:A343 B557:B576 A577:B580 B581:B592 E569:E592 L568:N592 J568:J592 B449:B450 A452:B460 E452:E460 M529:N530 A528:A530 B529:B530 L531:N533 A531:B532 J440:J451 L440:N460 L347:L349 E344:E349 J347:J349 C347:C349 A223:B224 C235:C238 A226:C234 E184:E210 L164:N215 A173:C215 J164:J215 E212:E213 E314 A316:C323 A307:C311 L307:N311 E310:E311 A331:C337 J331:J337 L331:N334 E332:E337 A239:C250 C251:C265 A251:B257 C324:C329 E316:E329 J307:J329 L324:N329 E1179:E1182 E1184:E1191 E1035 J1035 B1035 L1035:N1035 C1035:C1051 E1158:E1171 L1151:N1171 L1177:N1202 E363:E369 E371:E377 A357:C377 L357:N377 J357:J377 A381:C384 L381:N384 E381:E384 J381:J384 M344:N353 B345:B353 E402:E410 L412:N414 J412:J414 A412:C414 E412:E414 E390:E394 L390:N408 J390:J410 A393:C410 J676:J679 E676:E679 A675:A679 L676:N691 A492:A513 L493:N514 E493:E514 C416:C417 L416:N422 A108:A110 C103:C110 L103:N110 J109 C118:C148 L114:N126 J114:J126 M1231:M1233 B1231:B1240 J1227:J1266 E600:E606 B596:B606 E619:E625 E634:E656 B608:B656 J596:J658 L596:N658 L1017:N1026 J1017:J1026 E1017:E1026 E108:E113 E159:E162 L159:N161 J159:J161 A159:C161 C222:C225 E218:E257 L218:N257 J218:J257 J752:J755 E752:E755 A752:C755 L901:N923 B965:B980 M973:N983 L996:N999 L1106:N1138 E1108:E1126 J1106:J1225 E94:E96 C14:C23 L14:N23 L25:N63 A12:A14 A24 L65:N80 A64:A65 A72 L83:N90 L516:L517 L489 L744:L745 L994 L962:N963 L960:L961">
    <cfRule type="expression" dxfId="1079" priority="1080" stopIfTrue="1">
      <formula>LEN(TRIM(A12))=0</formula>
    </cfRule>
  </conditionalFormatting>
  <conditionalFormatting sqref="K14:K23 K25:K63 K65:K80 K83:K90 K92:K1319">
    <cfRule type="cellIs" dxfId="1078" priority="1079" stopIfTrue="1" operator="equal">
      <formula>0</formula>
    </cfRule>
  </conditionalFormatting>
  <conditionalFormatting sqref="G526 G107 G114 G129 G178 G332 G355:G356 G361 G396 G524 G530 G160:G171 G184:G201 H539:I539 G481:G482 G486 G264:G265 G131:G147 G398:G399 G206:G208 G210 G316:G324 G327:G329 G363:G369 G371:G378 G380:G384 G412:G415 G615:G618 G94:G99 G626:G629 G689 G693:G694 G714:G730 G750:G761 G763:G803 G805:G806 G837:G839 G858:G859 G861:G866 G868 G898:G907 G987 G992:G996 G1066:G1067 G1092 G1249 G1251:G1255 G1257:G1264 G154:G157 G212:G223 G225:G236 G238:G258 G261:G262 G268:G275 G278:G290 G292:G301 G303:G305 G312:G314 G334:G339 G341:G353 G387:G394 G402:G410 G417:G421 G423:G448 G450:G461 G465 G470:G473 G492:G516 G520 G533:G540 G547:G569 G571:G573 G575:G592 G596:G606 G608:G613 G631:G681 G686 G699:G712 G732:G747 G809:G834 G841:G852 G870:G895 G989:G990 G998:G1014 G1016:G1053 G1055:G1063 G1069:G1089 G1125:G1182 G1184:G1216 G1218:G1234 G1236:G1247 G1266:G1278 G1280:G1319 G1095:G1122 G913:G985">
    <cfRule type="cellIs" dxfId="1077" priority="1078" stopIfTrue="1" operator="equal">
      <formula>"Indicate Date"</formula>
    </cfRule>
  </conditionalFormatting>
  <conditionalFormatting sqref="B1229:B1230">
    <cfRule type="expression" dxfId="1076" priority="1077" stopIfTrue="1">
      <formula>LEN(TRIM(B1229))=0</formula>
    </cfRule>
  </conditionalFormatting>
  <conditionalFormatting sqref="M470:N470 M895 N547 L935:N935 L127:N129 J127:J129 E128:E129 A129:B129 L894:N894 M1229:N1230 L410:M410 N410:N411 L415:N415 A415:C415 J415 E415 A1017:C1017 E425 E998 M746:N746 M954:N957 M969:N969 C172 L886:L887 E172 B425 B440 B473 B514 B517 B533 B547 B553 B657 B673 B680 B736 B886 B916 B928 A1025:C1025 B1099 B1102 B1142 B1202 B1272:B1273 B1063 B127:B128 A554 A576 M720:N721 B1096 B889 A269:C271 L1233 L515:N515 L312:N313 B312:C313 E361 E451 E547 L530:N530 E530 E183 L996:N998 E214:E215 A559:A566 C219:C221 J161:J170 L161:N170 A161:C170 E537:E540 A597:A598 B1106:B1112 L385:N389 E385:E389 J385:J389 A385:C389 L409:N409 A1100:A1101 E682:E683 B1005:C1010 C1011:C1016 B942:B944 L952:L959 B1085:B1087 B727:B729 M723:N729 B742:B746 L1281:L1283 B449:B451 A441:B448 E440:E448 M534:N535 A534:A535 B1151:B1152 A1161:A1162 B1159:B1160 B390:C392 B416:B417 B1052:B1053 B1018:C1024 B959:B963">
    <cfRule type="expression" dxfId="1075" priority="1076" stopIfTrue="1">
      <formula>LEN(TRIM(A127))=0</formula>
    </cfRule>
  </conditionalFormatting>
  <conditionalFormatting sqref="G570">
    <cfRule type="cellIs" dxfId="1074" priority="1075" stopIfTrue="1" operator="equal">
      <formula>"Indicate Date"</formula>
    </cfRule>
  </conditionalFormatting>
  <conditionalFormatting sqref="N842 L161:N161 L900:N900 L314:N315">
    <cfRule type="expression" dxfId="1073" priority="1074" stopIfTrue="1">
      <formula>LEN(TRIM(L161))=0</formula>
    </cfRule>
  </conditionalFormatting>
  <conditionalFormatting sqref="B675">
    <cfRule type="expression" dxfId="1072" priority="1065" stopIfTrue="1">
      <formula>LEN(TRIM(B675))=0</formula>
    </cfRule>
  </conditionalFormatting>
  <conditionalFormatting sqref="D675">
    <cfRule type="expression" dxfId="1071" priority="1064" stopIfTrue="1">
      <formula>LEN(TRIM(D675))=0</formula>
    </cfRule>
  </conditionalFormatting>
  <conditionalFormatting sqref="N659:N660">
    <cfRule type="expression" dxfId="1070" priority="1071" stopIfTrue="1">
      <formula>LEN(TRIM(N659))=0</formula>
    </cfRule>
  </conditionalFormatting>
  <conditionalFormatting sqref="N517:N519">
    <cfRule type="expression" dxfId="1069" priority="1073" stopIfTrue="1">
      <formula>LEN(TRIM(N517))=0</formula>
    </cfRule>
  </conditionalFormatting>
  <conditionalFormatting sqref="M517:M519">
    <cfRule type="expression" dxfId="1068" priority="1072" stopIfTrue="1">
      <formula>LEN(TRIM(M517))=0</formula>
    </cfRule>
  </conditionalFormatting>
  <conditionalFormatting sqref="M659:M660">
    <cfRule type="expression" dxfId="1067" priority="1070" stopIfTrue="1">
      <formula>LEN(TRIM(M659))=0</formula>
    </cfRule>
  </conditionalFormatting>
  <conditionalFormatting sqref="C673">
    <cfRule type="expression" dxfId="1066" priority="1069" stopIfTrue="1">
      <formula>LEN(TRIM(C673))=0</formula>
    </cfRule>
  </conditionalFormatting>
  <conditionalFormatting sqref="L673 E673 J673">
    <cfRule type="expression" dxfId="1065" priority="1068" stopIfTrue="1">
      <formula>LEN(TRIM(E673))=0</formula>
    </cfRule>
  </conditionalFormatting>
  <conditionalFormatting sqref="C674">
    <cfRule type="expression" dxfId="1064" priority="1067" stopIfTrue="1">
      <formula>LEN(TRIM(C674))=0</formula>
    </cfRule>
  </conditionalFormatting>
  <conditionalFormatting sqref="L674 J674:J675">
    <cfRule type="expression" dxfId="1063" priority="1066" stopIfTrue="1">
      <formula>LEN(TRIM(J674))=0</formula>
    </cfRule>
  </conditionalFormatting>
  <conditionalFormatting sqref="C675">
    <cfRule type="expression" dxfId="1062" priority="1063" stopIfTrue="1">
      <formula>LEN(TRIM(C675))=0</formula>
    </cfRule>
  </conditionalFormatting>
  <conditionalFormatting sqref="E675">
    <cfRule type="expression" dxfId="1061" priority="1062" stopIfTrue="1">
      <formula>LEN(TRIM(E675))=0</formula>
    </cfRule>
  </conditionalFormatting>
  <conditionalFormatting sqref="N732:N735">
    <cfRule type="expression" dxfId="1060" priority="1061" stopIfTrue="1">
      <formula>LEN(TRIM(N732))=0</formula>
    </cfRule>
  </conditionalFormatting>
  <conditionalFormatting sqref="M732:M735">
    <cfRule type="expression" dxfId="1059" priority="1060" stopIfTrue="1">
      <formula>LEN(TRIM(M732))=0</formula>
    </cfRule>
  </conditionalFormatting>
  <conditionalFormatting sqref="N768:N770">
    <cfRule type="expression" dxfId="1058" priority="1059" stopIfTrue="1">
      <formula>LEN(TRIM(N768))=0</formula>
    </cfRule>
  </conditionalFormatting>
  <conditionalFormatting sqref="N771:N774">
    <cfRule type="expression" dxfId="1057" priority="1058" stopIfTrue="1">
      <formula>LEN(TRIM(N771))=0</formula>
    </cfRule>
  </conditionalFormatting>
  <conditionalFormatting sqref="N756">
    <cfRule type="expression" dxfId="1056" priority="1057" stopIfTrue="1">
      <formula>LEN(TRIM(N756))=0</formula>
    </cfRule>
  </conditionalFormatting>
  <conditionalFormatting sqref="N787">
    <cfRule type="expression" dxfId="1055" priority="1056" stopIfTrue="1">
      <formula>LEN(TRIM(N787))=0</formula>
    </cfRule>
  </conditionalFormatting>
  <conditionalFormatting sqref="N788:N789">
    <cfRule type="expression" dxfId="1054" priority="1055" stopIfTrue="1">
      <formula>LEN(TRIM(N788))=0</formula>
    </cfRule>
  </conditionalFormatting>
  <conditionalFormatting sqref="N824:N827 N841">
    <cfRule type="expression" dxfId="1053" priority="1054" stopIfTrue="1">
      <formula>LEN(TRIM(N824))=0</formula>
    </cfRule>
  </conditionalFormatting>
  <conditionalFormatting sqref="N843">
    <cfRule type="expression" dxfId="1052" priority="1053" stopIfTrue="1">
      <formula>LEN(TRIM(N843))=0</formula>
    </cfRule>
  </conditionalFormatting>
  <conditionalFormatting sqref="N842">
    <cfRule type="expression" dxfId="1051" priority="1052" stopIfTrue="1">
      <formula>LEN(TRIM(N842))=0</formula>
    </cfRule>
  </conditionalFormatting>
  <conditionalFormatting sqref="N886:N887">
    <cfRule type="expression" dxfId="1050" priority="1051" stopIfTrue="1">
      <formula>LEN(TRIM(N886))=0</formula>
    </cfRule>
  </conditionalFormatting>
  <conditionalFormatting sqref="M886:M887">
    <cfRule type="expression" dxfId="1049" priority="1050" stopIfTrue="1">
      <formula>LEN(TRIM(M886))=0</formula>
    </cfRule>
  </conditionalFormatting>
  <conditionalFormatting sqref="M888">
    <cfRule type="expression" dxfId="1048" priority="1049" stopIfTrue="1">
      <formula>LEN(TRIM(M888))=0</formula>
    </cfRule>
  </conditionalFormatting>
  <conditionalFormatting sqref="L894">
    <cfRule type="expression" dxfId="1047" priority="1046" stopIfTrue="1">
      <formula>LEN(TRIM(L894))=0</formula>
    </cfRule>
  </conditionalFormatting>
  <conditionalFormatting sqref="N894">
    <cfRule type="expression" dxfId="1046" priority="1048" stopIfTrue="1">
      <formula>LEN(TRIM(N894))=0</formula>
    </cfRule>
  </conditionalFormatting>
  <conditionalFormatting sqref="M894">
    <cfRule type="expression" dxfId="1045" priority="1047" stopIfTrue="1">
      <formula>LEN(TRIM(M894))=0</formula>
    </cfRule>
  </conditionalFormatting>
  <conditionalFormatting sqref="N774">
    <cfRule type="expression" dxfId="1044" priority="1045" stopIfTrue="1">
      <formula>LEN(TRIM(N774))=0</formula>
    </cfRule>
  </conditionalFormatting>
  <conditionalFormatting sqref="M730:M731">
    <cfRule type="expression" dxfId="1043" priority="1043" stopIfTrue="1">
      <formula>LEN(TRIM(M730))=0</formula>
    </cfRule>
  </conditionalFormatting>
  <conditionalFormatting sqref="N730:N731">
    <cfRule type="expression" dxfId="1042" priority="1044" stopIfTrue="1">
      <formula>LEN(TRIM(N730))=0</formula>
    </cfRule>
  </conditionalFormatting>
  <conditionalFormatting sqref="N744:N745">
    <cfRule type="expression" dxfId="1041" priority="1042" stopIfTrue="1">
      <formula>LEN(TRIM(N744))=0</formula>
    </cfRule>
  </conditionalFormatting>
  <conditionalFormatting sqref="N998:N999">
    <cfRule type="expression" dxfId="1040" priority="1040" stopIfTrue="1">
      <formula>LEN(TRIM(N998))=0</formula>
    </cfRule>
  </conditionalFormatting>
  <conditionalFormatting sqref="M744:M745">
    <cfRule type="expression" dxfId="1039" priority="1041" stopIfTrue="1">
      <formula>LEN(TRIM(M744))=0</formula>
    </cfRule>
  </conditionalFormatting>
  <conditionalFormatting sqref="M998:M999">
    <cfRule type="expression" dxfId="1038" priority="1039" stopIfTrue="1">
      <formula>LEN(TRIM(M998))=0</formula>
    </cfRule>
  </conditionalFormatting>
  <conditionalFormatting sqref="L888">
    <cfRule type="expression" dxfId="1037" priority="1038" stopIfTrue="1">
      <formula>LEN(TRIM(L888))=0</formula>
    </cfRule>
  </conditionalFormatting>
  <conditionalFormatting sqref="N973">
    <cfRule type="expression" dxfId="1036" priority="1037" stopIfTrue="1">
      <formula>LEN(TRIM(N973))=0</formula>
    </cfRule>
  </conditionalFormatting>
  <conditionalFormatting sqref="M973">
    <cfRule type="expression" dxfId="1035" priority="1036" stopIfTrue="1">
      <formula>LEN(TRIM(M973))=0</formula>
    </cfRule>
  </conditionalFormatting>
  <conditionalFormatting sqref="L973">
    <cfRule type="expression" dxfId="1034" priority="1035" stopIfTrue="1">
      <formula>LEN(TRIM(L973))=0</formula>
    </cfRule>
  </conditionalFormatting>
  <conditionalFormatting sqref="N981">
    <cfRule type="expression" dxfId="1033" priority="1033" stopIfTrue="1">
      <formula>LEN(TRIM(N981))=0</formula>
    </cfRule>
  </conditionalFormatting>
  <conditionalFormatting sqref="L981">
    <cfRule type="expression" dxfId="1032" priority="1031" stopIfTrue="1">
      <formula>LEN(TRIM(L981))=0</formula>
    </cfRule>
  </conditionalFormatting>
  <conditionalFormatting sqref="L516">
    <cfRule type="expression" dxfId="1031" priority="1027" stopIfTrue="1">
      <formula>LEN(TRIM(L516))=0</formula>
    </cfRule>
  </conditionalFormatting>
  <conditionalFormatting sqref="N516">
    <cfRule type="expression" dxfId="1030" priority="1029" stopIfTrue="1">
      <formula>LEN(TRIM(N516))=0</formula>
    </cfRule>
  </conditionalFormatting>
  <conditionalFormatting sqref="M516">
    <cfRule type="expression" dxfId="1029" priority="1028" stopIfTrue="1">
      <formula>LEN(TRIM(M516))=0</formula>
    </cfRule>
  </conditionalFormatting>
  <conditionalFormatting sqref="B981">
    <cfRule type="expression" dxfId="1028" priority="1034" stopIfTrue="1">
      <formula>LEN(TRIM(B981))=0</formula>
    </cfRule>
  </conditionalFormatting>
  <conditionalFormatting sqref="M981">
    <cfRule type="expression" dxfId="1027" priority="1032" stopIfTrue="1">
      <formula>LEN(TRIM(M981))=0</formula>
    </cfRule>
  </conditionalFormatting>
  <conditionalFormatting sqref="B981">
    <cfRule type="expression" dxfId="1026" priority="1030" stopIfTrue="1">
      <formula>LEN(TRIM(B981))=0</formula>
    </cfRule>
  </conditionalFormatting>
  <conditionalFormatting sqref="N784">
    <cfRule type="expression" dxfId="1025" priority="1026" stopIfTrue="1">
      <formula>LEN(TRIM(N784))=0</formula>
    </cfRule>
  </conditionalFormatting>
  <conditionalFormatting sqref="N784">
    <cfRule type="expression" dxfId="1024" priority="1025" stopIfTrue="1">
      <formula>LEN(TRIM(N784))=0</formula>
    </cfRule>
  </conditionalFormatting>
  <conditionalFormatting sqref="N785:N790">
    <cfRule type="expression" dxfId="1023" priority="1024" stopIfTrue="1">
      <formula>LEN(TRIM(N785))=0</formula>
    </cfRule>
  </conditionalFormatting>
  <conditionalFormatting sqref="N785:N790">
    <cfRule type="expression" dxfId="1022" priority="1023" stopIfTrue="1">
      <formula>LEN(TRIM(N785))=0</formula>
    </cfRule>
  </conditionalFormatting>
  <conditionalFormatting sqref="M548">
    <cfRule type="expression" dxfId="1021" priority="1021" stopIfTrue="1">
      <formula>LEN(TRIM(M548))=0</formula>
    </cfRule>
  </conditionalFormatting>
  <conditionalFormatting sqref="N548">
    <cfRule type="expression" dxfId="1020" priority="1022" stopIfTrue="1">
      <formula>LEN(TRIM(N548))=0</formula>
    </cfRule>
  </conditionalFormatting>
  <conditionalFormatting sqref="M549:M551">
    <cfRule type="expression" dxfId="1019" priority="1019" stopIfTrue="1">
      <formula>LEN(TRIM(M549))=0</formula>
    </cfRule>
  </conditionalFormatting>
  <conditionalFormatting sqref="N549:N551">
    <cfRule type="expression" dxfId="1018" priority="1020" stopIfTrue="1">
      <formula>LEN(TRIM(N549))=0</formula>
    </cfRule>
  </conditionalFormatting>
  <conditionalFormatting sqref="N661:N671">
    <cfRule type="expression" dxfId="1017" priority="1018" stopIfTrue="1">
      <formula>LEN(TRIM(N661))=0</formula>
    </cfRule>
  </conditionalFormatting>
  <conditionalFormatting sqref="M661:M671">
    <cfRule type="expression" dxfId="1016" priority="1017" stopIfTrue="1">
      <formula>LEN(TRIM(M661))=0</formula>
    </cfRule>
  </conditionalFormatting>
  <conditionalFormatting sqref="L895">
    <cfRule type="expression" dxfId="1015" priority="1014" stopIfTrue="1">
      <formula>LEN(TRIM(L895))=0</formula>
    </cfRule>
  </conditionalFormatting>
  <conditionalFormatting sqref="N895">
    <cfRule type="expression" dxfId="1014" priority="1016" stopIfTrue="1">
      <formula>LEN(TRIM(N895))=0</formula>
    </cfRule>
  </conditionalFormatting>
  <conditionalFormatting sqref="N895">
    <cfRule type="expression" dxfId="1013" priority="1015" stopIfTrue="1">
      <formula>LEN(TRIM(N895))=0</formula>
    </cfRule>
  </conditionalFormatting>
  <conditionalFormatting sqref="M330">
    <cfRule type="expression" dxfId="1012" priority="1011" stopIfTrue="1">
      <formula>LEN(TRIM(M330))=0</formula>
    </cfRule>
  </conditionalFormatting>
  <conditionalFormatting sqref="C330">
    <cfRule type="expression" dxfId="1011" priority="1010" stopIfTrue="1">
      <formula>LEN(TRIM(C330))=0</formula>
    </cfRule>
  </conditionalFormatting>
  <conditionalFormatting sqref="N330">
    <cfRule type="expression" dxfId="1010" priority="1012" stopIfTrue="1">
      <formula>LEN(TRIM(N330))=0</formula>
    </cfRule>
  </conditionalFormatting>
  <conditionalFormatting sqref="L330">
    <cfRule type="expression" dxfId="1009" priority="1013" stopIfTrue="1">
      <formula>LEN(TRIM(L330))=0</formula>
    </cfRule>
  </conditionalFormatting>
  <conditionalFormatting sqref="N937">
    <cfRule type="expression" dxfId="1008" priority="1002" stopIfTrue="1">
      <formula>LEN(TRIM(N937))=0</formula>
    </cfRule>
  </conditionalFormatting>
  <conditionalFormatting sqref="N946">
    <cfRule type="expression" dxfId="1007" priority="1009" stopIfTrue="1">
      <formula>LEN(TRIM(N946))=0</formula>
    </cfRule>
  </conditionalFormatting>
  <conditionalFormatting sqref="M946">
    <cfRule type="expression" dxfId="1006" priority="1008" stopIfTrue="1">
      <formula>LEN(TRIM(M946))=0</formula>
    </cfRule>
  </conditionalFormatting>
  <conditionalFormatting sqref="N946">
    <cfRule type="expression" dxfId="1005" priority="1007" stopIfTrue="1">
      <formula>LEN(TRIM(N946))=0</formula>
    </cfRule>
  </conditionalFormatting>
  <conditionalFormatting sqref="L946">
    <cfRule type="expression" dxfId="1004" priority="1005" stopIfTrue="1">
      <formula>LEN(TRIM(L946))=0</formula>
    </cfRule>
  </conditionalFormatting>
  <conditionalFormatting sqref="M946">
    <cfRule type="expression" dxfId="1003" priority="1006" stopIfTrue="1">
      <formula>LEN(TRIM(M946))=0</formula>
    </cfRule>
  </conditionalFormatting>
  <conditionalFormatting sqref="N937">
    <cfRule type="expression" dxfId="1002" priority="1004" stopIfTrue="1">
      <formula>LEN(TRIM(N937))=0</formula>
    </cfRule>
  </conditionalFormatting>
  <conditionalFormatting sqref="M937">
    <cfRule type="expression" dxfId="1001" priority="1003" stopIfTrue="1">
      <formula>LEN(TRIM(M937))=0</formula>
    </cfRule>
  </conditionalFormatting>
  <conditionalFormatting sqref="L937">
    <cfRule type="expression" dxfId="1000" priority="1000" stopIfTrue="1">
      <formula>LEN(TRIM(L937))=0</formula>
    </cfRule>
  </conditionalFormatting>
  <conditionalFormatting sqref="M937">
    <cfRule type="expression" dxfId="999" priority="1001" stopIfTrue="1">
      <formula>LEN(TRIM(M937))=0</formula>
    </cfRule>
  </conditionalFormatting>
  <conditionalFormatting sqref="J427">
    <cfRule type="expression" dxfId="998" priority="992" stopIfTrue="1">
      <formula>LEN(TRIM(J427))=0</formula>
    </cfRule>
  </conditionalFormatting>
  <conditionalFormatting sqref="M425">
    <cfRule type="expression" dxfId="997" priority="998" stopIfTrue="1">
      <formula>LEN(TRIM(M425))=0</formula>
    </cfRule>
  </conditionalFormatting>
  <conditionalFormatting sqref="L427:N427">
    <cfRule type="expression" dxfId="996" priority="993" stopIfTrue="1">
      <formula>LEN(TRIM(L427))=0</formula>
    </cfRule>
  </conditionalFormatting>
  <conditionalFormatting sqref="N425">
    <cfRule type="expression" dxfId="995" priority="999" stopIfTrue="1">
      <formula>LEN(TRIM(N425))=0</formula>
    </cfRule>
  </conditionalFormatting>
  <conditionalFormatting sqref="M426">
    <cfRule type="expression" dxfId="994" priority="996" stopIfTrue="1">
      <formula>LEN(TRIM(M426))=0</formula>
    </cfRule>
  </conditionalFormatting>
  <conditionalFormatting sqref="N426">
    <cfRule type="expression" dxfId="993" priority="997" stopIfTrue="1">
      <formula>LEN(TRIM(N426))=0</formula>
    </cfRule>
  </conditionalFormatting>
  <conditionalFormatting sqref="B426:B427">
    <cfRule type="expression" dxfId="992" priority="995" stopIfTrue="1">
      <formula>LEN(TRIM(B426))=0</formula>
    </cfRule>
  </conditionalFormatting>
  <conditionalFormatting sqref="B426:B427">
    <cfRule type="expression" dxfId="991" priority="994" stopIfTrue="1">
      <formula>LEN(TRIM(B426))=0</formula>
    </cfRule>
  </conditionalFormatting>
  <conditionalFormatting sqref="J427">
    <cfRule type="expression" dxfId="990" priority="989" stopIfTrue="1">
      <formula>LEN(TRIM(J427))=0</formula>
    </cfRule>
  </conditionalFormatting>
  <conditionalFormatting sqref="D427">
    <cfRule type="expression" dxfId="989" priority="991" stopIfTrue="1">
      <formula>LEN(TRIM(D427))=0</formula>
    </cfRule>
  </conditionalFormatting>
  <conditionalFormatting sqref="L427:N427">
    <cfRule type="expression" dxfId="988" priority="990" stopIfTrue="1">
      <formula>LEN(TRIM(L427))=0</formula>
    </cfRule>
  </conditionalFormatting>
  <conditionalFormatting sqref="D427">
    <cfRule type="expression" dxfId="987" priority="988" stopIfTrue="1">
      <formula>LEN(TRIM(D427))=0</formula>
    </cfRule>
  </conditionalFormatting>
  <conditionalFormatting sqref="J428:J437">
    <cfRule type="expression" dxfId="986" priority="986" stopIfTrue="1">
      <formula>LEN(TRIM(J428))=0</formula>
    </cfRule>
  </conditionalFormatting>
  <conditionalFormatting sqref="B428:B437 L428:N437 E428:E437">
    <cfRule type="expression" dxfId="985" priority="987" stopIfTrue="1">
      <formula>LEN(TRIM(B428))=0</formula>
    </cfRule>
  </conditionalFormatting>
  <conditionalFormatting sqref="A428:A437">
    <cfRule type="expression" dxfId="984" priority="980" stopIfTrue="1">
      <formula>LEN(TRIM(A428))=0</formula>
    </cfRule>
  </conditionalFormatting>
  <conditionalFormatting sqref="D428:D437">
    <cfRule type="expression" dxfId="983" priority="985" stopIfTrue="1">
      <formula>LEN(TRIM(D428))=0</formula>
    </cfRule>
  </conditionalFormatting>
  <conditionalFormatting sqref="A428:A437">
    <cfRule type="expression" dxfId="982" priority="984" stopIfTrue="1">
      <formula>LEN(TRIM(A428))=0</formula>
    </cfRule>
  </conditionalFormatting>
  <conditionalFormatting sqref="J428:J437">
    <cfRule type="expression" dxfId="981" priority="982" stopIfTrue="1">
      <formula>LEN(TRIM(J428))=0</formula>
    </cfRule>
  </conditionalFormatting>
  <conditionalFormatting sqref="E428:E437 L428:N437 B428:B437">
    <cfRule type="expression" dxfId="980" priority="983" stopIfTrue="1">
      <formula>LEN(TRIM(B428))=0</formula>
    </cfRule>
  </conditionalFormatting>
  <conditionalFormatting sqref="D428:D437">
    <cfRule type="expression" dxfId="979" priority="981" stopIfTrue="1">
      <formula>LEN(TRIM(D428))=0</formula>
    </cfRule>
  </conditionalFormatting>
  <conditionalFormatting sqref="A114:A128">
    <cfRule type="expression" dxfId="978" priority="976" stopIfTrue="1">
      <formula>LEN(TRIM(A114))=0</formula>
    </cfRule>
  </conditionalFormatting>
  <conditionalFormatting sqref="B111:B113">
    <cfRule type="expression" dxfId="977" priority="977" stopIfTrue="1">
      <formula>LEN(TRIM(B111))=0</formula>
    </cfRule>
  </conditionalFormatting>
  <conditionalFormatting sqref="B111:B113">
    <cfRule type="expression" dxfId="976" priority="978" stopIfTrue="1">
      <formula>LEN(TRIM(B111))=0</formula>
    </cfRule>
  </conditionalFormatting>
  <conditionalFormatting sqref="A111:A113 L111:N113 J111:J113 C111:C117">
    <cfRule type="expression" dxfId="975" priority="979" stopIfTrue="1">
      <formula>LEN(TRIM(A111))=0</formula>
    </cfRule>
  </conditionalFormatting>
  <conditionalFormatting sqref="B114:B117">
    <cfRule type="expression" dxfId="974" priority="975" stopIfTrue="1">
      <formula>LEN(TRIM(B114))=0</formula>
    </cfRule>
  </conditionalFormatting>
  <conditionalFormatting sqref="B114:B117">
    <cfRule type="expression" dxfId="973" priority="974" stopIfTrue="1">
      <formula>LEN(TRIM(B114))=0</formula>
    </cfRule>
  </conditionalFormatting>
  <conditionalFormatting sqref="L149:N153 J149:J153 C149:C153">
    <cfRule type="expression" dxfId="972" priority="970" stopIfTrue="1">
      <formula>LEN(TRIM(C149))=0</formula>
    </cfRule>
  </conditionalFormatting>
  <conditionalFormatting sqref="B159">
    <cfRule type="expression" dxfId="971" priority="971" stopIfTrue="1">
      <formula>LEN(TRIM(B159))=0</formula>
    </cfRule>
  </conditionalFormatting>
  <conditionalFormatting sqref="E156:E158 E277 E607 E1066">
    <cfRule type="expression" dxfId="970" priority="960" stopIfTrue="1">
      <formula>LEN(TRIM(E156))=0</formula>
    </cfRule>
  </conditionalFormatting>
  <conditionalFormatting sqref="L154:N155 J154:J155 C154:C155">
    <cfRule type="expression" dxfId="969" priority="967" stopIfTrue="1">
      <formula>LEN(TRIM(C154))=0</formula>
    </cfRule>
  </conditionalFormatting>
  <conditionalFormatting sqref="B149:B153">
    <cfRule type="expression" dxfId="968" priority="968" stopIfTrue="1">
      <formula>LEN(TRIM(B149))=0</formula>
    </cfRule>
  </conditionalFormatting>
  <conditionalFormatting sqref="B159">
    <cfRule type="expression" dxfId="967" priority="972" stopIfTrue="1">
      <formula>LEN(TRIM(B159))=0</formula>
    </cfRule>
  </conditionalFormatting>
  <conditionalFormatting sqref="L159:N159 J159 C159">
    <cfRule type="expression" dxfId="966" priority="973" stopIfTrue="1">
      <formula>LEN(TRIM(C159))=0</formula>
    </cfRule>
  </conditionalFormatting>
  <conditionalFormatting sqref="B154:B155">
    <cfRule type="expression" dxfId="965" priority="966" stopIfTrue="1">
      <formula>LEN(TRIM(B154))=0</formula>
    </cfRule>
  </conditionalFormatting>
  <conditionalFormatting sqref="E156:E158 E277 E607 E1066">
    <cfRule type="expression" dxfId="964" priority="961" stopIfTrue="1">
      <formula>LEN(TRIM(E156))=0</formula>
    </cfRule>
  </conditionalFormatting>
  <conditionalFormatting sqref="B154:B155">
    <cfRule type="expression" dxfId="963" priority="965" stopIfTrue="1">
      <formula>LEN(TRIM(B154))=0</formula>
    </cfRule>
  </conditionalFormatting>
  <conditionalFormatting sqref="B149:B153">
    <cfRule type="expression" dxfId="962" priority="969" stopIfTrue="1">
      <formula>LEN(TRIM(B149))=0</formula>
    </cfRule>
  </conditionalFormatting>
  <conditionalFormatting sqref="B156:B158">
    <cfRule type="expression" dxfId="961" priority="963" stopIfTrue="1">
      <formula>LEN(TRIM(B156))=0</formula>
    </cfRule>
  </conditionalFormatting>
  <conditionalFormatting sqref="B156:B158">
    <cfRule type="expression" dxfId="960" priority="962" stopIfTrue="1">
      <formula>LEN(TRIM(B156))=0</formula>
    </cfRule>
  </conditionalFormatting>
  <conditionalFormatting sqref="L156:N158 J156:J158 C156:C158">
    <cfRule type="expression" dxfId="959" priority="964" stopIfTrue="1">
      <formula>LEN(TRIM(C156))=0</formula>
    </cfRule>
  </conditionalFormatting>
  <conditionalFormatting sqref="L161:N170">
    <cfRule type="expression" dxfId="958" priority="959" stopIfTrue="1">
      <formula>LEN(TRIM(L161))=0</formula>
    </cfRule>
  </conditionalFormatting>
  <conditionalFormatting sqref="M521">
    <cfRule type="expression" dxfId="957" priority="955" stopIfTrue="1">
      <formula>LEN(TRIM(M521))=0</formula>
    </cfRule>
  </conditionalFormatting>
  <conditionalFormatting sqref="E163:E170">
    <cfRule type="expression" dxfId="956" priority="957" stopIfTrue="1">
      <formula>LEN(TRIM(E163))=0</formula>
    </cfRule>
  </conditionalFormatting>
  <conditionalFormatting sqref="E163:E170">
    <cfRule type="expression" dxfId="955" priority="958" stopIfTrue="1">
      <formula>LEN(TRIM(E163))=0</formula>
    </cfRule>
  </conditionalFormatting>
  <conditionalFormatting sqref="N521">
    <cfRule type="expression" dxfId="954" priority="956" stopIfTrue="1">
      <formula>LEN(TRIM(N521))=0</formula>
    </cfRule>
  </conditionalFormatting>
  <conditionalFormatting sqref="M216">
    <cfRule type="expression" dxfId="953" priority="952" stopIfTrue="1">
      <formula>LEN(TRIM(M216))=0</formula>
    </cfRule>
  </conditionalFormatting>
  <conditionalFormatting sqref="N216">
    <cfRule type="expression" dxfId="952" priority="953" stopIfTrue="1">
      <formula>LEN(TRIM(N216))=0</formula>
    </cfRule>
  </conditionalFormatting>
  <conditionalFormatting sqref="E216">
    <cfRule type="expression" dxfId="951" priority="950" stopIfTrue="1">
      <formula>LEN(TRIM(E216))=0</formula>
    </cfRule>
  </conditionalFormatting>
  <conditionalFormatting sqref="L216">
    <cfRule type="expression" dxfId="950" priority="954" stopIfTrue="1">
      <formula>LEN(TRIM(L216))=0</formula>
    </cfRule>
  </conditionalFormatting>
  <conditionalFormatting sqref="C216">
    <cfRule type="expression" dxfId="949" priority="951" stopIfTrue="1">
      <formula>LEN(TRIM(C216))=0</formula>
    </cfRule>
  </conditionalFormatting>
  <conditionalFormatting sqref="E217">
    <cfRule type="expression" dxfId="948" priority="945" stopIfTrue="1">
      <formula>LEN(TRIM(E217))=0</formula>
    </cfRule>
  </conditionalFormatting>
  <conditionalFormatting sqref="M217">
    <cfRule type="expression" dxfId="947" priority="947" stopIfTrue="1">
      <formula>LEN(TRIM(M217))=0</formula>
    </cfRule>
  </conditionalFormatting>
  <conditionalFormatting sqref="N217">
    <cfRule type="expression" dxfId="946" priority="948" stopIfTrue="1">
      <formula>LEN(TRIM(N217))=0</formula>
    </cfRule>
  </conditionalFormatting>
  <conditionalFormatting sqref="L217">
    <cfRule type="expression" dxfId="945" priority="949" stopIfTrue="1">
      <formula>LEN(TRIM(L217))=0</formula>
    </cfRule>
  </conditionalFormatting>
  <conditionalFormatting sqref="C217">
    <cfRule type="expression" dxfId="944" priority="946" stopIfTrue="1">
      <formula>LEN(TRIM(C217))=0</formula>
    </cfRule>
  </conditionalFormatting>
  <conditionalFormatting sqref="E300:E301">
    <cfRule type="expression" dxfId="943" priority="940" stopIfTrue="1">
      <formula>LEN(TRIM(E300))=0</formula>
    </cfRule>
  </conditionalFormatting>
  <conditionalFormatting sqref="E300:E301">
    <cfRule type="expression" dxfId="942" priority="941" stopIfTrue="1">
      <formula>LEN(TRIM(E300))=0</formula>
    </cfRule>
  </conditionalFormatting>
  <conditionalFormatting sqref="C303">
    <cfRule type="expression" dxfId="941" priority="937" stopIfTrue="1">
      <formula>LEN(TRIM(C303))=0</formula>
    </cfRule>
  </conditionalFormatting>
  <conditionalFormatting sqref="C304">
    <cfRule type="expression" dxfId="940" priority="934" stopIfTrue="1">
      <formula>LEN(TRIM(C304))=0</formula>
    </cfRule>
  </conditionalFormatting>
  <conditionalFormatting sqref="C300:C302">
    <cfRule type="expression" dxfId="939" priority="943" stopIfTrue="1">
      <formula>LEN(TRIM(C300))=0</formula>
    </cfRule>
  </conditionalFormatting>
  <conditionalFormatting sqref="C300:C302">
    <cfRule type="expression" dxfId="938" priority="942" stopIfTrue="1">
      <formula>LEN(TRIM(C300))=0</formula>
    </cfRule>
  </conditionalFormatting>
  <conditionalFormatting sqref="A300:B300 L300:N302 J300:J302 A302:B302">
    <cfRule type="expression" dxfId="937" priority="944" stopIfTrue="1">
      <formula>LEN(TRIM(A300))=0</formula>
    </cfRule>
  </conditionalFormatting>
  <conditionalFormatting sqref="C303">
    <cfRule type="expression" dxfId="936" priority="938" stopIfTrue="1">
      <formula>LEN(TRIM(C303))=0</formula>
    </cfRule>
  </conditionalFormatting>
  <conditionalFormatting sqref="C304">
    <cfRule type="expression" dxfId="935" priority="935" stopIfTrue="1">
      <formula>LEN(TRIM(C304))=0</formula>
    </cfRule>
  </conditionalFormatting>
  <conditionalFormatting sqref="A303:B303 L303:N303 J303">
    <cfRule type="expression" dxfId="934" priority="939" stopIfTrue="1">
      <formula>LEN(TRIM(A303))=0</formula>
    </cfRule>
  </conditionalFormatting>
  <conditionalFormatting sqref="A304:B304 L304:N304 J304">
    <cfRule type="expression" dxfId="933" priority="936" stopIfTrue="1">
      <formula>LEN(TRIM(A304))=0</formula>
    </cfRule>
  </conditionalFormatting>
  <conditionalFormatting sqref="L275">
    <cfRule type="expression" dxfId="932" priority="927" stopIfTrue="1">
      <formula>LEN(TRIM(L275))=0</formula>
    </cfRule>
  </conditionalFormatting>
  <conditionalFormatting sqref="N276:N277">
    <cfRule type="expression" dxfId="931" priority="921" stopIfTrue="1">
      <formula>LEN(TRIM(N276))=0</formula>
    </cfRule>
  </conditionalFormatting>
  <conditionalFormatting sqref="L276:L277">
    <cfRule type="expression" dxfId="930" priority="922" stopIfTrue="1">
      <formula>LEN(TRIM(L276))=0</formula>
    </cfRule>
  </conditionalFormatting>
  <conditionalFormatting sqref="M275">
    <cfRule type="expression" dxfId="929" priority="925" stopIfTrue="1">
      <formula>LEN(TRIM(M275))=0</formula>
    </cfRule>
  </conditionalFormatting>
  <conditionalFormatting sqref="A272:C272 L272:N272 J272">
    <cfRule type="expression" dxfId="928" priority="933" stopIfTrue="1">
      <formula>LEN(TRIM(A272))=0</formula>
    </cfRule>
  </conditionalFormatting>
  <conditionalFormatting sqref="E272">
    <cfRule type="expression" dxfId="927" priority="931" stopIfTrue="1">
      <formula>LEN(TRIM(E272))=0</formula>
    </cfRule>
  </conditionalFormatting>
  <conditionalFormatting sqref="L273:N274 J273:J274 E273:E274 A273:B274">
    <cfRule type="expression" dxfId="926" priority="930" stopIfTrue="1">
      <formula>LEN(TRIM(A273))=0</formula>
    </cfRule>
  </conditionalFormatting>
  <conditionalFormatting sqref="A273:B274 L273:N274 E273:E274 J273:J274">
    <cfRule type="expression" dxfId="925" priority="928" stopIfTrue="1">
      <formula>LEN(TRIM(A273))=0</formula>
    </cfRule>
  </conditionalFormatting>
  <conditionalFormatting sqref="N275">
    <cfRule type="expression" dxfId="924" priority="926" stopIfTrue="1">
      <formula>LEN(TRIM(N275))=0</formula>
    </cfRule>
  </conditionalFormatting>
  <conditionalFormatting sqref="C273:C274">
    <cfRule type="expression" dxfId="923" priority="924" stopIfTrue="1">
      <formula>LEN(TRIM(C273))=0</formula>
    </cfRule>
  </conditionalFormatting>
  <conditionalFormatting sqref="L278:L279">
    <cfRule type="expression" dxfId="922" priority="918" stopIfTrue="1">
      <formula>LEN(TRIM(L278))=0</formula>
    </cfRule>
  </conditionalFormatting>
  <conditionalFormatting sqref="L273:N274 E273:E274 J273:J274 A273:B274">
    <cfRule type="expression" dxfId="921" priority="929" stopIfTrue="1">
      <formula>LEN(TRIM(A273))=0</formula>
    </cfRule>
  </conditionalFormatting>
  <conditionalFormatting sqref="C275">
    <cfRule type="expression" dxfId="920" priority="923" stopIfTrue="1">
      <formula>LEN(TRIM(C275))=0</formula>
    </cfRule>
  </conditionalFormatting>
  <conditionalFormatting sqref="C280 L280">
    <cfRule type="expression" dxfId="919" priority="914" stopIfTrue="1">
      <formula>LEN(TRIM(C280))=0</formula>
    </cfRule>
  </conditionalFormatting>
  <conditionalFormatting sqref="C276:C277">
    <cfRule type="expression" dxfId="918" priority="919" stopIfTrue="1">
      <formula>LEN(TRIM(C276))=0</formula>
    </cfRule>
  </conditionalFormatting>
  <conditionalFormatting sqref="M278:N279">
    <cfRule type="expression" dxfId="917" priority="917" stopIfTrue="1">
      <formula>LEN(TRIM(M278))=0</formula>
    </cfRule>
  </conditionalFormatting>
  <conditionalFormatting sqref="M276:M277">
    <cfRule type="expression" dxfId="916" priority="920" stopIfTrue="1">
      <formula>LEN(TRIM(M276))=0</formula>
    </cfRule>
  </conditionalFormatting>
  <conditionalFormatting sqref="E272">
    <cfRule type="expression" dxfId="915" priority="932" stopIfTrue="1">
      <formula>LEN(TRIM(E272))=0</formula>
    </cfRule>
  </conditionalFormatting>
  <conditionalFormatting sqref="M280:N280">
    <cfRule type="expression" dxfId="914" priority="915" stopIfTrue="1">
      <formula>LEN(TRIM(M280))=0</formula>
    </cfRule>
  </conditionalFormatting>
  <conditionalFormatting sqref="C281 L281">
    <cfRule type="expression" dxfId="913" priority="913" stopIfTrue="1">
      <formula>LEN(TRIM(C281))=0</formula>
    </cfRule>
  </conditionalFormatting>
  <conditionalFormatting sqref="C278:C279">
    <cfRule type="expression" dxfId="912" priority="916" stopIfTrue="1">
      <formula>LEN(TRIM(C278))=0</formula>
    </cfRule>
  </conditionalFormatting>
  <conditionalFormatting sqref="E282:E284">
    <cfRule type="expression" dxfId="911" priority="910" stopIfTrue="1">
      <formula>LEN(TRIM(E282))=0</formula>
    </cfRule>
  </conditionalFormatting>
  <conditionalFormatting sqref="C285 L285">
    <cfRule type="expression" dxfId="910" priority="907" stopIfTrue="1">
      <formula>LEN(TRIM(C285))=0</formula>
    </cfRule>
  </conditionalFormatting>
  <conditionalFormatting sqref="E282:E284">
    <cfRule type="expression" dxfId="909" priority="909" stopIfTrue="1">
      <formula>LEN(TRIM(E282))=0</formula>
    </cfRule>
  </conditionalFormatting>
  <conditionalFormatting sqref="M285:N285">
    <cfRule type="expression" dxfId="908" priority="908" stopIfTrue="1">
      <formula>LEN(TRIM(M285))=0</formula>
    </cfRule>
  </conditionalFormatting>
  <conditionalFormatting sqref="M283:N284">
    <cfRule type="expression" dxfId="907" priority="912" stopIfTrue="1">
      <formula>LEN(TRIM(M283))=0</formula>
    </cfRule>
  </conditionalFormatting>
  <conditionalFormatting sqref="M293:N294">
    <cfRule type="expression" dxfId="906" priority="906" stopIfTrue="1">
      <formula>LEN(TRIM(M293))=0</formula>
    </cfRule>
  </conditionalFormatting>
  <conditionalFormatting sqref="C282:C284 L282:L284">
    <cfRule type="expression" dxfId="905" priority="911" stopIfTrue="1">
      <formula>LEN(TRIM(C282))=0</formula>
    </cfRule>
  </conditionalFormatting>
  <conditionalFormatting sqref="C299 L299">
    <cfRule type="expression" dxfId="904" priority="903" stopIfTrue="1">
      <formula>LEN(TRIM(C299))=0</formula>
    </cfRule>
  </conditionalFormatting>
  <conditionalFormatting sqref="M299:N299">
    <cfRule type="expression" dxfId="903" priority="904" stopIfTrue="1">
      <formula>LEN(TRIM(M299))=0</formula>
    </cfRule>
  </conditionalFormatting>
  <conditionalFormatting sqref="C293:C294 L293:L294">
    <cfRule type="expression" dxfId="902" priority="905" stopIfTrue="1">
      <formula>LEN(TRIM(C293))=0</formula>
    </cfRule>
  </conditionalFormatting>
  <conditionalFormatting sqref="N781">
    <cfRule type="expression" dxfId="901" priority="902" stopIfTrue="1">
      <formula>LEN(TRIM(N781))=0</formula>
    </cfRule>
  </conditionalFormatting>
  <conditionalFormatting sqref="N782">
    <cfRule type="expression" dxfId="900" priority="901" stopIfTrue="1">
      <formula>LEN(TRIM(N782))=0</formula>
    </cfRule>
  </conditionalFormatting>
  <conditionalFormatting sqref="M537:M546">
    <cfRule type="expression" dxfId="899" priority="897" stopIfTrue="1">
      <formula>LEN(TRIM(M537))=0</formula>
    </cfRule>
  </conditionalFormatting>
  <conditionalFormatting sqref="M536">
    <cfRule type="expression" dxfId="898" priority="899" stopIfTrue="1">
      <formula>LEN(TRIM(M536))=0</formula>
    </cfRule>
  </conditionalFormatting>
  <conditionalFormatting sqref="N536">
    <cfRule type="expression" dxfId="897" priority="900" stopIfTrue="1">
      <formula>LEN(TRIM(N536))=0</formula>
    </cfRule>
  </conditionalFormatting>
  <conditionalFormatting sqref="N537:N546">
    <cfRule type="expression" dxfId="896" priority="898" stopIfTrue="1">
      <formula>LEN(TRIM(N537))=0</formula>
    </cfRule>
  </conditionalFormatting>
  <conditionalFormatting sqref="A109:C109">
    <cfRule type="expression" dxfId="895" priority="896" stopIfTrue="1">
      <formula>LEN(TRIM(A109))=0</formula>
    </cfRule>
  </conditionalFormatting>
  <conditionalFormatting sqref="L110:N110 J110 E110 A110:C110">
    <cfRule type="expression" dxfId="894" priority="895" stopIfTrue="1">
      <formula>LEN(TRIM(A110))=0</formula>
    </cfRule>
  </conditionalFormatting>
  <conditionalFormatting sqref="B674 B516">
    <cfRule type="expression" dxfId="893" priority="894" stopIfTrue="1">
      <formula>LEN(TRIM(B516))=0</formula>
    </cfRule>
  </conditionalFormatting>
  <conditionalFormatting sqref="B528">
    <cfRule type="expression" dxfId="892" priority="871" stopIfTrue="1">
      <formula>LEN(TRIM(B528))=0</formula>
    </cfRule>
  </conditionalFormatting>
  <conditionalFormatting sqref="C108">
    <cfRule type="expression" dxfId="891" priority="890" stopIfTrue="1">
      <formula>LEN(TRIM(C108))=0</formula>
    </cfRule>
  </conditionalFormatting>
  <conditionalFormatting sqref="M108">
    <cfRule type="expression" dxfId="890" priority="891" stopIfTrue="1">
      <formula>LEN(TRIM(M108))=0</formula>
    </cfRule>
  </conditionalFormatting>
  <conditionalFormatting sqref="L108">
    <cfRule type="expression" dxfId="889" priority="893" stopIfTrue="1">
      <formula>LEN(TRIM(L108))=0</formula>
    </cfRule>
  </conditionalFormatting>
  <conditionalFormatting sqref="N108">
    <cfRule type="expression" dxfId="888" priority="892" stopIfTrue="1">
      <formula>LEN(TRIM(N108))=0</formula>
    </cfRule>
  </conditionalFormatting>
  <conditionalFormatting sqref="E97:E98">
    <cfRule type="expression" dxfId="887" priority="885" stopIfTrue="1">
      <formula>LEN(TRIM(E97))=0</formula>
    </cfRule>
  </conditionalFormatting>
  <conditionalFormatting sqref="E97:E98">
    <cfRule type="expression" dxfId="886" priority="884" stopIfTrue="1">
      <formula>LEN(TRIM(E97))=0</formula>
    </cfRule>
  </conditionalFormatting>
  <conditionalFormatting sqref="E211 E263 E276 E291 E302 E315 E331 E354 E357:E360 E362 E370 E379 E395 E397 E400:E401 E411 E525 E527:E528 E657 E659 E674 E681 E749 E1054 E1142 E1183 E1217 E1279 E1127:E1129 E517:E523 E181:E182 E1064:E1065 E259:E261 E684:E691 E449:E450 E305:E309 E416:E417 E100:E107 E149:E153 E118:E127 E629:E630">
    <cfRule type="expression" dxfId="885" priority="878" stopIfTrue="1">
      <formula>LEN(TRIM(E100))=0</formula>
    </cfRule>
  </conditionalFormatting>
  <conditionalFormatting sqref="E211 E263 E276 E291 E302 E315 E331 E354 E357:E360 E362 E370 E379 E395 E397 E400:E401 E411 E525 E527:E528 E657 E659 E674 E681 E749 E1054 E1142 E1183 E1217 E1279 E1127:E1129 E517:E523 E181:E182 E1064:E1065 E259:E261 E684:E691 E449:E450 E305:E309 E416:E417 E100:E107 E149:E153 E118:E127 E629:E630">
    <cfRule type="expression" dxfId="884" priority="879" stopIfTrue="1">
      <formula>LEN(TRIM(E100))=0</formula>
    </cfRule>
  </conditionalFormatting>
  <conditionalFormatting sqref="C97:C98">
    <cfRule type="expression" dxfId="883" priority="886" stopIfTrue="1">
      <formula>LEN(TRIM(C97))=0</formula>
    </cfRule>
  </conditionalFormatting>
  <conditionalFormatting sqref="M97:M98">
    <cfRule type="expression" dxfId="882" priority="887" stopIfTrue="1">
      <formula>LEN(TRIM(M97))=0</formula>
    </cfRule>
  </conditionalFormatting>
  <conditionalFormatting sqref="L97:L98">
    <cfRule type="expression" dxfId="881" priority="889" stopIfTrue="1">
      <formula>LEN(TRIM(L97))=0</formula>
    </cfRule>
  </conditionalFormatting>
  <conditionalFormatting sqref="C100:C102">
    <cfRule type="expression" dxfId="880" priority="880" stopIfTrue="1">
      <formula>LEN(TRIM(C100))=0</formula>
    </cfRule>
  </conditionalFormatting>
  <conditionalFormatting sqref="N97:N98">
    <cfRule type="expression" dxfId="879" priority="888" stopIfTrue="1">
      <formula>LEN(TRIM(N97))=0</formula>
    </cfRule>
  </conditionalFormatting>
  <conditionalFormatting sqref="M100:M102">
    <cfRule type="expression" dxfId="878" priority="881" stopIfTrue="1">
      <formula>LEN(TRIM(M100))=0</formula>
    </cfRule>
  </conditionalFormatting>
  <conditionalFormatting sqref="L100:L102">
    <cfRule type="expression" dxfId="877" priority="883" stopIfTrue="1">
      <formula>LEN(TRIM(L100))=0</formula>
    </cfRule>
  </conditionalFormatting>
  <conditionalFormatting sqref="N100:N102">
    <cfRule type="expression" dxfId="876" priority="882" stopIfTrue="1">
      <formula>LEN(TRIM(N100))=0</formula>
    </cfRule>
  </conditionalFormatting>
  <conditionalFormatting sqref="M522">
    <cfRule type="expression" dxfId="875" priority="876" stopIfTrue="1">
      <formula>LEN(TRIM(M522))=0</formula>
    </cfRule>
  </conditionalFormatting>
  <conditionalFormatting sqref="N522">
    <cfRule type="expression" dxfId="874" priority="877" stopIfTrue="1">
      <formula>LEN(TRIM(N522))=0</formula>
    </cfRule>
  </conditionalFormatting>
  <conditionalFormatting sqref="M527">
    <cfRule type="expression" dxfId="873" priority="874" stopIfTrue="1">
      <formula>LEN(TRIM(M527))=0</formula>
    </cfRule>
  </conditionalFormatting>
  <conditionalFormatting sqref="N527">
    <cfRule type="expression" dxfId="872" priority="875" stopIfTrue="1">
      <formula>LEN(TRIM(N527))=0</formula>
    </cfRule>
  </conditionalFormatting>
  <conditionalFormatting sqref="N528">
    <cfRule type="expression" dxfId="871" priority="873" stopIfTrue="1">
      <formula>LEN(TRIM(N528))=0</formula>
    </cfRule>
  </conditionalFormatting>
  <conditionalFormatting sqref="M528">
    <cfRule type="expression" dxfId="870" priority="872" stopIfTrue="1">
      <formula>LEN(TRIM(M528))=0</formula>
    </cfRule>
  </conditionalFormatting>
  <conditionalFormatting sqref="M519">
    <cfRule type="expression" dxfId="869" priority="869" stopIfTrue="1">
      <formula>LEN(TRIM(M519))=0</formula>
    </cfRule>
  </conditionalFormatting>
  <conditionalFormatting sqref="N519">
    <cfRule type="expression" dxfId="868" priority="870" stopIfTrue="1">
      <formula>LEN(TRIM(N519))=0</formula>
    </cfRule>
  </conditionalFormatting>
  <conditionalFormatting sqref="B519">
    <cfRule type="expression" dxfId="867" priority="868" stopIfTrue="1">
      <formula>LEN(TRIM(B519))=0</formula>
    </cfRule>
  </conditionalFormatting>
  <conditionalFormatting sqref="L966">
    <cfRule type="expression" dxfId="866" priority="863" stopIfTrue="1">
      <formula>LEN(TRIM(L966))=0</formula>
    </cfRule>
  </conditionalFormatting>
  <conditionalFormatting sqref="N966">
    <cfRule type="expression" dxfId="865" priority="867" stopIfTrue="1">
      <formula>LEN(TRIM(N966))=0</formula>
    </cfRule>
  </conditionalFormatting>
  <conditionalFormatting sqref="M966">
    <cfRule type="expression" dxfId="864" priority="866" stopIfTrue="1">
      <formula>LEN(TRIM(M966))=0</formula>
    </cfRule>
  </conditionalFormatting>
  <conditionalFormatting sqref="M966">
    <cfRule type="expression" dxfId="863" priority="864" stopIfTrue="1">
      <formula>LEN(TRIM(M966))=0</formula>
    </cfRule>
  </conditionalFormatting>
  <conditionalFormatting sqref="N966">
    <cfRule type="expression" dxfId="862" priority="865" stopIfTrue="1">
      <formula>LEN(TRIM(N966))=0</formula>
    </cfRule>
  </conditionalFormatting>
  <conditionalFormatting sqref="M747">
    <cfRule type="expression" dxfId="861" priority="860" stopIfTrue="1">
      <formula>LEN(TRIM(M747))=0</formula>
    </cfRule>
  </conditionalFormatting>
  <conditionalFormatting sqref="L747">
    <cfRule type="expression" dxfId="860" priority="862" stopIfTrue="1">
      <formula>LEN(TRIM(L747))=0</formula>
    </cfRule>
  </conditionalFormatting>
  <conditionalFormatting sqref="N747">
    <cfRule type="expression" dxfId="859" priority="861" stopIfTrue="1">
      <formula>LEN(TRIM(N747))=0</formula>
    </cfRule>
  </conditionalFormatting>
  <conditionalFormatting sqref="A427 A516">
    <cfRule type="expression" dxfId="858" priority="859" stopIfTrue="1">
      <formula>LEN(TRIM(A427))=0</formula>
    </cfRule>
  </conditionalFormatting>
  <conditionalFormatting sqref="L518:L519 L535:L537 L546:L552">
    <cfRule type="expression" dxfId="857" priority="858" stopIfTrue="1">
      <formula>LEN(TRIM(L518))=0</formula>
    </cfRule>
  </conditionalFormatting>
  <conditionalFormatting sqref="N751">
    <cfRule type="expression" dxfId="856" priority="857" stopIfTrue="1">
      <formula>LEN(TRIM(N751))=0</formula>
    </cfRule>
  </conditionalFormatting>
  <conditionalFormatting sqref="N751">
    <cfRule type="expression" dxfId="855" priority="856" stopIfTrue="1">
      <formula>LEN(TRIM(N751))=0</formula>
    </cfRule>
  </conditionalFormatting>
  <conditionalFormatting sqref="L750:L751">
    <cfRule type="expression" dxfId="854" priority="855" stopIfTrue="1">
      <formula>LEN(TRIM(L750))=0</formula>
    </cfRule>
  </conditionalFormatting>
  <conditionalFormatting sqref="M751">
    <cfRule type="expression" dxfId="853" priority="853" stopIfTrue="1">
      <formula>LEN(TRIM(M751))=0</formula>
    </cfRule>
  </conditionalFormatting>
  <conditionalFormatting sqref="M751">
    <cfRule type="expression" dxfId="852" priority="854" stopIfTrue="1">
      <formula>LEN(TRIM(M751))=0</formula>
    </cfRule>
  </conditionalFormatting>
  <conditionalFormatting sqref="L748:L749">
    <cfRule type="expression" dxfId="851" priority="852" stopIfTrue="1">
      <formula>LEN(TRIM(L748))=0</formula>
    </cfRule>
  </conditionalFormatting>
  <conditionalFormatting sqref="B898">
    <cfRule type="expression" dxfId="850" priority="851" stopIfTrue="1">
      <formula>LEN(TRIM(B898))=0</formula>
    </cfRule>
  </conditionalFormatting>
  <conditionalFormatting sqref="L929:L932">
    <cfRule type="expression" dxfId="849" priority="846" stopIfTrue="1">
      <formula>LEN(TRIM(L929))=0</formula>
    </cfRule>
  </conditionalFormatting>
  <conditionalFormatting sqref="N929:N932">
    <cfRule type="expression" dxfId="848" priority="850" stopIfTrue="1">
      <formula>LEN(TRIM(N929))=0</formula>
    </cfRule>
  </conditionalFormatting>
  <conditionalFormatting sqref="M929:M932">
    <cfRule type="expression" dxfId="847" priority="849" stopIfTrue="1">
      <formula>LEN(TRIM(M929))=0</formula>
    </cfRule>
  </conditionalFormatting>
  <conditionalFormatting sqref="M929:M932">
    <cfRule type="expression" dxfId="846" priority="847" stopIfTrue="1">
      <formula>LEN(TRIM(M929))=0</formula>
    </cfRule>
  </conditionalFormatting>
  <conditionalFormatting sqref="N929:N932">
    <cfRule type="expression" dxfId="845" priority="848" stopIfTrue="1">
      <formula>LEN(TRIM(N929))=0</formula>
    </cfRule>
  </conditionalFormatting>
  <conditionalFormatting sqref="M520">
    <cfRule type="expression" dxfId="844" priority="844" stopIfTrue="1">
      <formula>LEN(TRIM(M520))=0</formula>
    </cfRule>
  </conditionalFormatting>
  <conditionalFormatting sqref="N520">
    <cfRule type="expression" dxfId="843" priority="845" stopIfTrue="1">
      <formula>LEN(TRIM(N520))=0</formula>
    </cfRule>
  </conditionalFormatting>
  <conditionalFormatting sqref="N423:N424">
    <cfRule type="expression" dxfId="842" priority="843" stopIfTrue="1">
      <formula>LEN(TRIM(N423))=0</formula>
    </cfRule>
  </conditionalFormatting>
  <conditionalFormatting sqref="B423:C424 L423:M424 E423:E424 J423:J424">
    <cfRule type="expression" dxfId="841" priority="842" stopIfTrue="1">
      <formula>LEN(TRIM(B423))=0</formula>
    </cfRule>
  </conditionalFormatting>
  <conditionalFormatting sqref="E599 E568">
    <cfRule type="expression" dxfId="840" priority="841" stopIfTrue="1">
      <formula>LEN(TRIM(E568))=0</formula>
    </cfRule>
  </conditionalFormatting>
  <conditionalFormatting sqref="E599 E568">
    <cfRule type="expression" dxfId="839" priority="840" stopIfTrue="1">
      <formula>LEN(TRIM(E568))=0</formula>
    </cfRule>
  </conditionalFormatting>
  <conditionalFormatting sqref="B607">
    <cfRule type="expression" dxfId="838" priority="839" stopIfTrue="1">
      <formula>LEN(TRIM(B607))=0</formula>
    </cfRule>
  </conditionalFormatting>
  <conditionalFormatting sqref="B658 E626:E628 E631:E633 E658 E608:E618">
    <cfRule type="expression" dxfId="837" priority="838" stopIfTrue="1">
      <formula>LEN(TRIM(B608))=0</formula>
    </cfRule>
  </conditionalFormatting>
  <conditionalFormatting sqref="M492">
    <cfRule type="expression" dxfId="836" priority="834" stopIfTrue="1">
      <formula>LEN(TRIM(M492))=0</formula>
    </cfRule>
  </conditionalFormatting>
  <conditionalFormatting sqref="L492">
    <cfRule type="expression" dxfId="835" priority="833" stopIfTrue="1">
      <formula>LEN(TRIM(L492))=0</formula>
    </cfRule>
  </conditionalFormatting>
  <conditionalFormatting sqref="N492">
    <cfRule type="expression" dxfId="834" priority="837" stopIfTrue="1">
      <formula>LEN(TRIM(N492))=0</formula>
    </cfRule>
  </conditionalFormatting>
  <conditionalFormatting sqref="L492">
    <cfRule type="expression" dxfId="833" priority="836" stopIfTrue="1">
      <formula>LEN(TRIM(L492))=0</formula>
    </cfRule>
  </conditionalFormatting>
  <conditionalFormatting sqref="N492">
    <cfRule type="expression" dxfId="832" priority="835" stopIfTrue="1">
      <formula>LEN(TRIM(N492))=0</formula>
    </cfRule>
  </conditionalFormatting>
  <conditionalFormatting sqref="M889">
    <cfRule type="expression" dxfId="831" priority="832" stopIfTrue="1">
      <formula>LEN(TRIM(M889))=0</formula>
    </cfRule>
  </conditionalFormatting>
  <conditionalFormatting sqref="E275 E299 E427 E747 E750:E751 E945 E355:E356 E280:E281 E312:E313 E546 E303:E304 E596:E598 E293:E294 E154:E155 E114:E117">
    <cfRule type="expression" dxfId="830" priority="831" stopIfTrue="1">
      <formula>LEN(TRIM(E114))=0</formula>
    </cfRule>
  </conditionalFormatting>
  <conditionalFormatting sqref="A411:B411">
    <cfRule type="expression" dxfId="829" priority="829" stopIfTrue="1">
      <formula>LEN(TRIM(A411))=0</formula>
    </cfRule>
  </conditionalFormatting>
  <conditionalFormatting sqref="N354">
    <cfRule type="expression" dxfId="828" priority="830" stopIfTrue="1">
      <formula>LEN(TRIM(N354))=0</formula>
    </cfRule>
  </conditionalFormatting>
  <conditionalFormatting sqref="A411:B411">
    <cfRule type="expression" dxfId="827" priority="828" stopIfTrue="1">
      <formula>LEN(TRIM(A411))=0</formula>
    </cfRule>
  </conditionalFormatting>
  <conditionalFormatting sqref="C411 L411:M411 J411">
    <cfRule type="expression" dxfId="826" priority="827" stopIfTrue="1">
      <formula>LEN(TRIM(C411))=0</formula>
    </cfRule>
  </conditionalFormatting>
  <conditionalFormatting sqref="L345:L346 J345:J346 C345:C346">
    <cfRule type="expression" dxfId="825" priority="826" stopIfTrue="1">
      <formula>LEN(TRIM(C345))=0</formula>
    </cfRule>
  </conditionalFormatting>
  <conditionalFormatting sqref="L345:L346 J345:J346 C345:C346">
    <cfRule type="expression" dxfId="824" priority="825" stopIfTrue="1">
      <formula>LEN(TRIM(C345))=0</formula>
    </cfRule>
  </conditionalFormatting>
  <conditionalFormatting sqref="L389 J389 C385:C389">
    <cfRule type="expression" dxfId="823" priority="824" stopIfTrue="1">
      <formula>LEN(TRIM(C385))=0</formula>
    </cfRule>
  </conditionalFormatting>
  <conditionalFormatting sqref="L389 J389 C385:C389">
    <cfRule type="expression" dxfId="822" priority="823" stopIfTrue="1">
      <formula>LEN(TRIM(C385))=0</formula>
    </cfRule>
  </conditionalFormatting>
  <conditionalFormatting sqref="L352:L353 E352:E353 J352:J353 C352:C353">
    <cfRule type="expression" dxfId="821" priority="822" stopIfTrue="1">
      <formula>LEN(TRIM(C352))=0</formula>
    </cfRule>
  </conditionalFormatting>
  <conditionalFormatting sqref="A354">
    <cfRule type="expression" dxfId="820" priority="812" stopIfTrue="1">
      <formula>LEN(TRIM(A354))=0</formula>
    </cfRule>
  </conditionalFormatting>
  <conditionalFormatting sqref="B354">
    <cfRule type="expression" dxfId="819" priority="810" stopIfTrue="1">
      <formula>LEN(TRIM(B354))=0</formula>
    </cfRule>
  </conditionalFormatting>
  <conditionalFormatting sqref="A354">
    <cfRule type="expression" dxfId="818" priority="819" stopIfTrue="1">
      <formula>LEN(TRIM(A354))=0</formula>
    </cfRule>
  </conditionalFormatting>
  <conditionalFormatting sqref="A354">
    <cfRule type="expression" dxfId="817" priority="820" stopIfTrue="1">
      <formula>LEN(TRIM(A354))=0</formula>
    </cfRule>
  </conditionalFormatting>
  <conditionalFormatting sqref="A354">
    <cfRule type="expression" dxfId="816" priority="821" stopIfTrue="1">
      <formula>LEN(TRIM(A354))=0</formula>
    </cfRule>
  </conditionalFormatting>
  <conditionalFormatting sqref="A354">
    <cfRule type="expression" dxfId="815" priority="818" stopIfTrue="1">
      <formula>LEN(TRIM(A354))=0</formula>
    </cfRule>
  </conditionalFormatting>
  <conditionalFormatting sqref="L354:M354 J354 A354 C354">
    <cfRule type="expression" dxfId="814" priority="814" stopIfTrue="1">
      <formula>LEN(TRIM(A354))=0</formula>
    </cfRule>
  </conditionalFormatting>
  <conditionalFormatting sqref="A354">
    <cfRule type="expression" dxfId="813" priority="815" stopIfTrue="1">
      <formula>LEN(TRIM(A354))=0</formula>
    </cfRule>
  </conditionalFormatting>
  <conditionalFormatting sqref="L354:M354 J354 A354 C354">
    <cfRule type="expression" dxfId="812" priority="817" stopIfTrue="1">
      <formula>LEN(TRIM(A354))=0</formula>
    </cfRule>
  </conditionalFormatting>
  <conditionalFormatting sqref="L354:M354 J354 C354">
    <cfRule type="expression" dxfId="811" priority="816" stopIfTrue="1">
      <formula>LEN(TRIM(C354))=0</formula>
    </cfRule>
  </conditionalFormatting>
  <conditionalFormatting sqref="L354:M354 J354 C354">
    <cfRule type="expression" dxfId="810" priority="813" stopIfTrue="1">
      <formula>LEN(TRIM(C354))=0</formula>
    </cfRule>
  </conditionalFormatting>
  <conditionalFormatting sqref="B354">
    <cfRule type="expression" dxfId="809" priority="809" stopIfTrue="1">
      <formula>LEN(TRIM(B354))=0</formula>
    </cfRule>
  </conditionalFormatting>
  <conditionalFormatting sqref="B354">
    <cfRule type="expression" dxfId="808" priority="811" stopIfTrue="1">
      <formula>LEN(TRIM(B354))=0</formula>
    </cfRule>
  </conditionalFormatting>
  <conditionalFormatting sqref="B354">
    <cfRule type="expression" dxfId="807" priority="808" stopIfTrue="1">
      <formula>LEN(TRIM(B354))=0</formula>
    </cfRule>
  </conditionalFormatting>
  <conditionalFormatting sqref="N355:N356">
    <cfRule type="expression" dxfId="806" priority="807" stopIfTrue="1">
      <formula>LEN(TRIM(N355))=0</formula>
    </cfRule>
  </conditionalFormatting>
  <conditionalFormatting sqref="N355:N356">
    <cfRule type="expression" dxfId="805" priority="806" stopIfTrue="1">
      <formula>LEN(TRIM(N355))=0</formula>
    </cfRule>
  </conditionalFormatting>
  <conditionalFormatting sqref="N355:N356">
    <cfRule type="expression" dxfId="804" priority="805" stopIfTrue="1">
      <formula>LEN(TRIM(N355))=0</formula>
    </cfRule>
  </conditionalFormatting>
  <conditionalFormatting sqref="A355:A356">
    <cfRule type="expression" dxfId="803" priority="789" stopIfTrue="1">
      <formula>LEN(TRIM(A355))=0</formula>
    </cfRule>
  </conditionalFormatting>
  <conditionalFormatting sqref="B355:B356">
    <cfRule type="expression" dxfId="802" priority="787" stopIfTrue="1">
      <formula>LEN(TRIM(B355))=0</formula>
    </cfRule>
  </conditionalFormatting>
  <conditionalFormatting sqref="L355:M356 J355:J356 A355:A356 C355:C356">
    <cfRule type="expression" dxfId="801" priority="801" stopIfTrue="1">
      <formula>LEN(TRIM(A355))=0</formula>
    </cfRule>
  </conditionalFormatting>
  <conditionalFormatting sqref="A355:A356">
    <cfRule type="expression" dxfId="800" priority="802" stopIfTrue="1">
      <formula>LEN(TRIM(A355))=0</formula>
    </cfRule>
  </conditionalFormatting>
  <conditionalFormatting sqref="L355:M356 J355:J356 A355:A356 C355:C356">
    <cfRule type="expression" dxfId="799" priority="804" stopIfTrue="1">
      <formula>LEN(TRIM(A355))=0</formula>
    </cfRule>
  </conditionalFormatting>
  <conditionalFormatting sqref="L355:M356 J355:J356 C355:C356">
    <cfRule type="expression" dxfId="798" priority="803" stopIfTrue="1">
      <formula>LEN(TRIM(C355))=0</formula>
    </cfRule>
  </conditionalFormatting>
  <conditionalFormatting sqref="A355:A356">
    <cfRule type="expression" dxfId="797" priority="799" stopIfTrue="1">
      <formula>LEN(TRIM(A355))=0</formula>
    </cfRule>
  </conditionalFormatting>
  <conditionalFormatting sqref="L355:M356 J355:J356 C355:C356">
    <cfRule type="expression" dxfId="796" priority="800" stopIfTrue="1">
      <formula>LEN(TRIM(C355))=0</formula>
    </cfRule>
  </conditionalFormatting>
  <conditionalFormatting sqref="B355:B356">
    <cfRule type="expression" dxfId="795" priority="796" stopIfTrue="1">
      <formula>LEN(TRIM(B355))=0</formula>
    </cfRule>
  </conditionalFormatting>
  <conditionalFormatting sqref="B355:B356">
    <cfRule type="expression" dxfId="794" priority="797" stopIfTrue="1">
      <formula>LEN(TRIM(B355))=0</formula>
    </cfRule>
  </conditionalFormatting>
  <conditionalFormatting sqref="B355:B356">
    <cfRule type="expression" dxfId="793" priority="798" stopIfTrue="1">
      <formula>LEN(TRIM(B355))=0</formula>
    </cfRule>
  </conditionalFormatting>
  <conditionalFormatting sqref="B355:B356">
    <cfRule type="expression" dxfId="792" priority="795" stopIfTrue="1">
      <formula>LEN(TRIM(B355))=0</formula>
    </cfRule>
  </conditionalFormatting>
  <conditionalFormatting sqref="L355:M356 J355:J356 A355:A356 C355:C356">
    <cfRule type="expression" dxfId="791" priority="791" stopIfTrue="1">
      <formula>LEN(TRIM(A355))=0</formula>
    </cfRule>
  </conditionalFormatting>
  <conditionalFormatting sqref="A355:A356">
    <cfRule type="expression" dxfId="790" priority="792" stopIfTrue="1">
      <formula>LEN(TRIM(A355))=0</formula>
    </cfRule>
  </conditionalFormatting>
  <conditionalFormatting sqref="L355:M356 J355:J356 A355:A356 C355:C356">
    <cfRule type="expression" dxfId="789" priority="794" stopIfTrue="1">
      <formula>LEN(TRIM(A355))=0</formula>
    </cfRule>
  </conditionalFormatting>
  <conditionalFormatting sqref="L355:M356 J355:J356 C355:C356">
    <cfRule type="expression" dxfId="788" priority="793" stopIfTrue="1">
      <formula>LEN(TRIM(C355))=0</formula>
    </cfRule>
  </conditionalFormatting>
  <conditionalFormatting sqref="L355:M356 J355:J356 C355:C356">
    <cfRule type="expression" dxfId="787" priority="790" stopIfTrue="1">
      <formula>LEN(TRIM(C355))=0</formula>
    </cfRule>
  </conditionalFormatting>
  <conditionalFormatting sqref="B355:B356">
    <cfRule type="expression" dxfId="786" priority="786" stopIfTrue="1">
      <formula>LEN(TRIM(B355))=0</formula>
    </cfRule>
  </conditionalFormatting>
  <conditionalFormatting sqref="B355:B356">
    <cfRule type="expression" dxfId="785" priority="788" stopIfTrue="1">
      <formula>LEN(TRIM(B355))=0</formula>
    </cfRule>
  </conditionalFormatting>
  <conditionalFormatting sqref="B355:B356">
    <cfRule type="expression" dxfId="784" priority="785" stopIfTrue="1">
      <formula>LEN(TRIM(B355))=0</formula>
    </cfRule>
  </conditionalFormatting>
  <conditionalFormatting sqref="B379">
    <cfRule type="expression" dxfId="783" priority="662" stopIfTrue="1">
      <formula>LEN(TRIM(B379))=0</formula>
    </cfRule>
  </conditionalFormatting>
  <conditionalFormatting sqref="C379">
    <cfRule type="expression" dxfId="782" priority="664" stopIfTrue="1">
      <formula>LEN(TRIM(C379))=0</formula>
    </cfRule>
  </conditionalFormatting>
  <conditionalFormatting sqref="B379">
    <cfRule type="expression" dxfId="781" priority="663" stopIfTrue="1">
      <formula>LEN(TRIM(B379))=0</formula>
    </cfRule>
  </conditionalFormatting>
  <conditionalFormatting sqref="B379">
    <cfRule type="expression" dxfId="780" priority="661" stopIfTrue="1">
      <formula>LEN(TRIM(B379))=0</formula>
    </cfRule>
  </conditionalFormatting>
  <conditionalFormatting sqref="B379">
    <cfRule type="expression" dxfId="779" priority="658" stopIfTrue="1">
      <formula>LEN(TRIM(B379))=0</formula>
    </cfRule>
  </conditionalFormatting>
  <conditionalFormatting sqref="B379">
    <cfRule type="expression" dxfId="778" priority="660" stopIfTrue="1">
      <formula>LEN(TRIM(B379))=0</formula>
    </cfRule>
  </conditionalFormatting>
  <conditionalFormatting sqref="B379">
    <cfRule type="expression" dxfId="777" priority="659" stopIfTrue="1">
      <formula>LEN(TRIM(B379))=0</formula>
    </cfRule>
  </conditionalFormatting>
  <conditionalFormatting sqref="B379">
    <cfRule type="expression" dxfId="776" priority="657" stopIfTrue="1">
      <formula>LEN(TRIM(B379))=0</formula>
    </cfRule>
  </conditionalFormatting>
  <conditionalFormatting sqref="B379">
    <cfRule type="expression" dxfId="775" priority="654" stopIfTrue="1">
      <formula>LEN(TRIM(B379))=0</formula>
    </cfRule>
  </conditionalFormatting>
  <conditionalFormatting sqref="B379">
    <cfRule type="expression" dxfId="774" priority="656" stopIfTrue="1">
      <formula>LEN(TRIM(B379))=0</formula>
    </cfRule>
  </conditionalFormatting>
  <conditionalFormatting sqref="B379">
    <cfRule type="expression" dxfId="773" priority="655" stopIfTrue="1">
      <formula>LEN(TRIM(B379))=0</formula>
    </cfRule>
  </conditionalFormatting>
  <conditionalFormatting sqref="B379">
    <cfRule type="expression" dxfId="772" priority="653" stopIfTrue="1">
      <formula>LEN(TRIM(B379))=0</formula>
    </cfRule>
  </conditionalFormatting>
  <conditionalFormatting sqref="B379">
    <cfRule type="expression" dxfId="771" priority="650" stopIfTrue="1">
      <formula>LEN(TRIM(B379))=0</formula>
    </cfRule>
  </conditionalFormatting>
  <conditionalFormatting sqref="B379">
    <cfRule type="expression" dxfId="770" priority="652" stopIfTrue="1">
      <formula>LEN(TRIM(B379))=0</formula>
    </cfRule>
  </conditionalFormatting>
  <conditionalFormatting sqref="B379">
    <cfRule type="expression" dxfId="769" priority="651" stopIfTrue="1">
      <formula>LEN(TRIM(B379))=0</formula>
    </cfRule>
  </conditionalFormatting>
  <conditionalFormatting sqref="B379">
    <cfRule type="expression" dxfId="768" priority="649" stopIfTrue="1">
      <formula>LEN(TRIM(B379))=0</formula>
    </cfRule>
  </conditionalFormatting>
  <conditionalFormatting sqref="L379">
    <cfRule type="expression" dxfId="767" priority="647" stopIfTrue="1">
      <formula>LEN(TRIM(L379))=0</formula>
    </cfRule>
  </conditionalFormatting>
  <conditionalFormatting sqref="L379">
    <cfRule type="expression" dxfId="766" priority="646" stopIfTrue="1">
      <formula>LEN(TRIM(L379))=0</formula>
    </cfRule>
  </conditionalFormatting>
  <conditionalFormatting sqref="A379">
    <cfRule type="expression" dxfId="765" priority="703" stopIfTrue="1">
      <formula>LEN(TRIM(A379))=0</formula>
    </cfRule>
  </conditionalFormatting>
  <conditionalFormatting sqref="A379">
    <cfRule type="expression" dxfId="764" priority="700" stopIfTrue="1">
      <formula>LEN(TRIM(A379))=0</formula>
    </cfRule>
  </conditionalFormatting>
  <conditionalFormatting sqref="J379">
    <cfRule type="expression" dxfId="763" priority="694" stopIfTrue="1">
      <formula>LEN(TRIM(J379))=0</formula>
    </cfRule>
  </conditionalFormatting>
  <conditionalFormatting sqref="J379">
    <cfRule type="expression" dxfId="762" priority="689" stopIfTrue="1">
      <formula>LEN(TRIM(J379))=0</formula>
    </cfRule>
  </conditionalFormatting>
  <conditionalFormatting sqref="J379">
    <cfRule type="expression" dxfId="761" priority="684" stopIfTrue="1">
      <formula>LEN(TRIM(J379))=0</formula>
    </cfRule>
  </conditionalFormatting>
  <conditionalFormatting sqref="A379">
    <cfRule type="expression" dxfId="760" priority="699" stopIfTrue="1">
      <formula>LEN(TRIM(A379))=0</formula>
    </cfRule>
  </conditionalFormatting>
  <conditionalFormatting sqref="A379">
    <cfRule type="expression" dxfId="759" priority="706" stopIfTrue="1">
      <formula>LEN(TRIM(A379))=0</formula>
    </cfRule>
  </conditionalFormatting>
  <conditionalFormatting sqref="A379">
    <cfRule type="expression" dxfId="758" priority="707" stopIfTrue="1">
      <formula>LEN(TRIM(A379))=0</formula>
    </cfRule>
  </conditionalFormatting>
  <conditionalFormatting sqref="A379">
    <cfRule type="expression" dxfId="757" priority="708" stopIfTrue="1">
      <formula>LEN(TRIM(A379))=0</formula>
    </cfRule>
  </conditionalFormatting>
  <conditionalFormatting sqref="A379">
    <cfRule type="expression" dxfId="756" priority="705" stopIfTrue="1">
      <formula>LEN(TRIM(A379))=0</formula>
    </cfRule>
  </conditionalFormatting>
  <conditionalFormatting sqref="A379">
    <cfRule type="expression" dxfId="755" priority="698" stopIfTrue="1">
      <formula>LEN(TRIM(A379))=0</formula>
    </cfRule>
  </conditionalFormatting>
  <conditionalFormatting sqref="J379">
    <cfRule type="expression" dxfId="754" priority="695" stopIfTrue="1">
      <formula>LEN(TRIM(J379))=0</formula>
    </cfRule>
  </conditionalFormatting>
  <conditionalFormatting sqref="J379">
    <cfRule type="expression" dxfId="753" priority="690" stopIfTrue="1">
      <formula>LEN(TRIM(J379))=0</formula>
    </cfRule>
  </conditionalFormatting>
  <conditionalFormatting sqref="J379">
    <cfRule type="expression" dxfId="752" priority="691" stopIfTrue="1">
      <formula>LEN(TRIM(J379))=0</formula>
    </cfRule>
  </conditionalFormatting>
  <conditionalFormatting sqref="M378">
    <cfRule type="expression" dxfId="751" priority="749" stopIfTrue="1">
      <formula>LEN(TRIM(M378))=0</formula>
    </cfRule>
  </conditionalFormatting>
  <conditionalFormatting sqref="M378">
    <cfRule type="expression" dxfId="750" priority="748" stopIfTrue="1">
      <formula>LEN(TRIM(M378))=0</formula>
    </cfRule>
  </conditionalFormatting>
  <conditionalFormatting sqref="N378">
    <cfRule type="expression" dxfId="749" priority="784" stopIfTrue="1">
      <formula>LEN(TRIM(N378))=0</formula>
    </cfRule>
  </conditionalFormatting>
  <conditionalFormatting sqref="N378">
    <cfRule type="expression" dxfId="748" priority="783" stopIfTrue="1">
      <formula>LEN(TRIM(N378))=0</formula>
    </cfRule>
  </conditionalFormatting>
  <conditionalFormatting sqref="A378">
    <cfRule type="expression" dxfId="747" priority="775" stopIfTrue="1">
      <formula>LEN(TRIM(A378))=0</formula>
    </cfRule>
  </conditionalFormatting>
  <conditionalFormatting sqref="A378">
    <cfRule type="expression" dxfId="746" priority="780" stopIfTrue="1">
      <formula>LEN(TRIM(A378))=0</formula>
    </cfRule>
  </conditionalFormatting>
  <conditionalFormatting sqref="A378">
    <cfRule type="expression" dxfId="745" priority="781" stopIfTrue="1">
      <formula>LEN(TRIM(A378))=0</formula>
    </cfRule>
  </conditionalFormatting>
  <conditionalFormatting sqref="A378">
    <cfRule type="expression" dxfId="744" priority="782" stopIfTrue="1">
      <formula>LEN(TRIM(A378))=0</formula>
    </cfRule>
  </conditionalFormatting>
  <conditionalFormatting sqref="A378">
    <cfRule type="expression" dxfId="743" priority="779" stopIfTrue="1">
      <formula>LEN(TRIM(A378))=0</formula>
    </cfRule>
  </conditionalFormatting>
  <conditionalFormatting sqref="A378">
    <cfRule type="expression" dxfId="742" priority="776" stopIfTrue="1">
      <formula>LEN(TRIM(A378))=0</formula>
    </cfRule>
  </conditionalFormatting>
  <conditionalFormatting sqref="A378">
    <cfRule type="expression" dxfId="741" priority="777" stopIfTrue="1">
      <formula>LEN(TRIM(A378))=0</formula>
    </cfRule>
  </conditionalFormatting>
  <conditionalFormatting sqref="A378">
    <cfRule type="expression" dxfId="740" priority="778" stopIfTrue="1">
      <formula>LEN(TRIM(A378))=0</formula>
    </cfRule>
  </conditionalFormatting>
  <conditionalFormatting sqref="A378">
    <cfRule type="expression" dxfId="739" priority="767" stopIfTrue="1">
      <formula>LEN(TRIM(A378))=0</formula>
    </cfRule>
  </conditionalFormatting>
  <conditionalFormatting sqref="A378">
    <cfRule type="expression" dxfId="738" priority="772" stopIfTrue="1">
      <formula>LEN(TRIM(A378))=0</formula>
    </cfRule>
  </conditionalFormatting>
  <conditionalFormatting sqref="A378">
    <cfRule type="expression" dxfId="737" priority="773" stopIfTrue="1">
      <formula>LEN(TRIM(A378))=0</formula>
    </cfRule>
  </conditionalFormatting>
  <conditionalFormatting sqref="A378">
    <cfRule type="expression" dxfId="736" priority="774" stopIfTrue="1">
      <formula>LEN(TRIM(A378))=0</formula>
    </cfRule>
  </conditionalFormatting>
  <conditionalFormatting sqref="A378">
    <cfRule type="expression" dxfId="735" priority="771" stopIfTrue="1">
      <formula>LEN(TRIM(A378))=0</formula>
    </cfRule>
  </conditionalFormatting>
  <conditionalFormatting sqref="A378">
    <cfRule type="expression" dxfId="734" priority="768" stopIfTrue="1">
      <formula>LEN(TRIM(A378))=0</formula>
    </cfRule>
  </conditionalFormatting>
  <conditionalFormatting sqref="A378">
    <cfRule type="expression" dxfId="733" priority="769" stopIfTrue="1">
      <formula>LEN(TRIM(A378))=0</formula>
    </cfRule>
  </conditionalFormatting>
  <conditionalFormatting sqref="A378">
    <cfRule type="expression" dxfId="732" priority="770" stopIfTrue="1">
      <formula>LEN(TRIM(A378))=0</formula>
    </cfRule>
  </conditionalFormatting>
  <conditionalFormatting sqref="E378 J378">
    <cfRule type="expression" dxfId="731" priority="764" stopIfTrue="1">
      <formula>LEN(TRIM(E378))=0</formula>
    </cfRule>
  </conditionalFormatting>
  <conditionalFormatting sqref="E378 J378">
    <cfRule type="expression" dxfId="730" priority="766" stopIfTrue="1">
      <formula>LEN(TRIM(E378))=0</formula>
    </cfRule>
  </conditionalFormatting>
  <conditionalFormatting sqref="E378 J378">
    <cfRule type="expression" dxfId="729" priority="765" stopIfTrue="1">
      <formula>LEN(TRIM(E378))=0</formula>
    </cfRule>
  </conditionalFormatting>
  <conditionalFormatting sqref="E378 J378">
    <cfRule type="expression" dxfId="728" priority="763" stopIfTrue="1">
      <formula>LEN(TRIM(E378))=0</formula>
    </cfRule>
  </conditionalFormatting>
  <conditionalFormatting sqref="E378 J378">
    <cfRule type="expression" dxfId="727" priority="760" stopIfTrue="1">
      <formula>LEN(TRIM(E378))=0</formula>
    </cfRule>
  </conditionalFormatting>
  <conditionalFormatting sqref="E378 J378">
    <cfRule type="expression" dxfId="726" priority="762" stopIfTrue="1">
      <formula>LEN(TRIM(E378))=0</formula>
    </cfRule>
  </conditionalFormatting>
  <conditionalFormatting sqref="E378 J378">
    <cfRule type="expression" dxfId="725" priority="761" stopIfTrue="1">
      <formula>LEN(TRIM(E378))=0</formula>
    </cfRule>
  </conditionalFormatting>
  <conditionalFormatting sqref="E378 J378">
    <cfRule type="expression" dxfId="724" priority="759" stopIfTrue="1">
      <formula>LEN(TRIM(E378))=0</formula>
    </cfRule>
  </conditionalFormatting>
  <conditionalFormatting sqref="E378 J378">
    <cfRule type="expression" dxfId="723" priority="756" stopIfTrue="1">
      <formula>LEN(TRIM(E378))=0</formula>
    </cfRule>
  </conditionalFormatting>
  <conditionalFormatting sqref="E378 J378">
    <cfRule type="expression" dxfId="722" priority="758" stopIfTrue="1">
      <formula>LEN(TRIM(E378))=0</formula>
    </cfRule>
  </conditionalFormatting>
  <conditionalFormatting sqref="E378 J378">
    <cfRule type="expression" dxfId="721" priority="757" stopIfTrue="1">
      <formula>LEN(TRIM(E378))=0</formula>
    </cfRule>
  </conditionalFormatting>
  <conditionalFormatting sqref="E378 J378">
    <cfRule type="expression" dxfId="720" priority="755" stopIfTrue="1">
      <formula>LEN(TRIM(E378))=0</formula>
    </cfRule>
  </conditionalFormatting>
  <conditionalFormatting sqref="E378 J378">
    <cfRule type="expression" dxfId="719" priority="752" stopIfTrue="1">
      <formula>LEN(TRIM(E378))=0</formula>
    </cfRule>
  </conditionalFormatting>
  <conditionalFormatting sqref="E378 J378">
    <cfRule type="expression" dxfId="718" priority="754" stopIfTrue="1">
      <formula>LEN(TRIM(E378))=0</formula>
    </cfRule>
  </conditionalFormatting>
  <conditionalFormatting sqref="E378 J378">
    <cfRule type="expression" dxfId="717" priority="753" stopIfTrue="1">
      <formula>LEN(TRIM(E378))=0</formula>
    </cfRule>
  </conditionalFormatting>
  <conditionalFormatting sqref="E378 J378">
    <cfRule type="expression" dxfId="716" priority="751" stopIfTrue="1">
      <formula>LEN(TRIM(E378))=0</formula>
    </cfRule>
  </conditionalFormatting>
  <conditionalFormatting sqref="L378">
    <cfRule type="expression" dxfId="715" priority="750" stopIfTrue="1">
      <formula>LEN(TRIM(L378))=0</formula>
    </cfRule>
  </conditionalFormatting>
  <conditionalFormatting sqref="C378">
    <cfRule type="expression" dxfId="714" priority="745" stopIfTrue="1">
      <formula>LEN(TRIM(C378))=0</formula>
    </cfRule>
  </conditionalFormatting>
  <conditionalFormatting sqref="C378">
    <cfRule type="expression" dxfId="713" priority="747" stopIfTrue="1">
      <formula>LEN(TRIM(C378))=0</formula>
    </cfRule>
  </conditionalFormatting>
  <conditionalFormatting sqref="C378">
    <cfRule type="expression" dxfId="712" priority="746" stopIfTrue="1">
      <formula>LEN(TRIM(C378))=0</formula>
    </cfRule>
  </conditionalFormatting>
  <conditionalFormatting sqref="C378">
    <cfRule type="expression" dxfId="711" priority="744" stopIfTrue="1">
      <formula>LEN(TRIM(C378))=0</formula>
    </cfRule>
  </conditionalFormatting>
  <conditionalFormatting sqref="C378">
    <cfRule type="expression" dxfId="710" priority="741" stopIfTrue="1">
      <formula>LEN(TRIM(C378))=0</formula>
    </cfRule>
  </conditionalFormatting>
  <conditionalFormatting sqref="C378">
    <cfRule type="expression" dxfId="709" priority="743" stopIfTrue="1">
      <formula>LEN(TRIM(C378))=0</formula>
    </cfRule>
  </conditionalFormatting>
  <conditionalFormatting sqref="C378">
    <cfRule type="expression" dxfId="708" priority="742" stopIfTrue="1">
      <formula>LEN(TRIM(C378))=0</formula>
    </cfRule>
  </conditionalFormatting>
  <conditionalFormatting sqref="C378">
    <cfRule type="expression" dxfId="707" priority="740" stopIfTrue="1">
      <formula>LEN(TRIM(C378))=0</formula>
    </cfRule>
  </conditionalFormatting>
  <conditionalFormatting sqref="C378">
    <cfRule type="expression" dxfId="706" priority="737" stopIfTrue="1">
      <formula>LEN(TRIM(C378))=0</formula>
    </cfRule>
  </conditionalFormatting>
  <conditionalFormatting sqref="C378">
    <cfRule type="expression" dxfId="705" priority="739" stopIfTrue="1">
      <formula>LEN(TRIM(C378))=0</formula>
    </cfRule>
  </conditionalFormatting>
  <conditionalFormatting sqref="C378">
    <cfRule type="expression" dxfId="704" priority="738" stopIfTrue="1">
      <formula>LEN(TRIM(C378))=0</formula>
    </cfRule>
  </conditionalFormatting>
  <conditionalFormatting sqref="C378">
    <cfRule type="expression" dxfId="703" priority="736" stopIfTrue="1">
      <formula>LEN(TRIM(C378))=0</formula>
    </cfRule>
  </conditionalFormatting>
  <conditionalFormatting sqref="C378">
    <cfRule type="expression" dxfId="702" priority="733" stopIfTrue="1">
      <formula>LEN(TRIM(C378))=0</formula>
    </cfRule>
  </conditionalFormatting>
  <conditionalFormatting sqref="C378">
    <cfRule type="expression" dxfId="701" priority="735" stopIfTrue="1">
      <formula>LEN(TRIM(C378))=0</formula>
    </cfRule>
  </conditionalFormatting>
  <conditionalFormatting sqref="C378">
    <cfRule type="expression" dxfId="700" priority="734" stopIfTrue="1">
      <formula>LEN(TRIM(C378))=0</formula>
    </cfRule>
  </conditionalFormatting>
  <conditionalFormatting sqref="C378">
    <cfRule type="expression" dxfId="699" priority="732" stopIfTrue="1">
      <formula>LEN(TRIM(C378))=0</formula>
    </cfRule>
  </conditionalFormatting>
  <conditionalFormatting sqref="B378">
    <cfRule type="expression" dxfId="698" priority="726" stopIfTrue="1">
      <formula>LEN(TRIM(B378))=0</formula>
    </cfRule>
  </conditionalFormatting>
  <conditionalFormatting sqref="B378">
    <cfRule type="expression" dxfId="697" priority="729" stopIfTrue="1">
      <formula>LEN(TRIM(B378))=0</formula>
    </cfRule>
  </conditionalFormatting>
  <conditionalFormatting sqref="B378">
    <cfRule type="expression" dxfId="696" priority="730" stopIfTrue="1">
      <formula>LEN(TRIM(B378))=0</formula>
    </cfRule>
  </conditionalFormatting>
  <conditionalFormatting sqref="B378">
    <cfRule type="expression" dxfId="695" priority="731" stopIfTrue="1">
      <formula>LEN(TRIM(B378))=0</formula>
    </cfRule>
  </conditionalFormatting>
  <conditionalFormatting sqref="B378">
    <cfRule type="expression" dxfId="694" priority="728" stopIfTrue="1">
      <formula>LEN(TRIM(B378))=0</formula>
    </cfRule>
  </conditionalFormatting>
  <conditionalFormatting sqref="B378">
    <cfRule type="expression" dxfId="693" priority="725" stopIfTrue="1">
      <formula>LEN(TRIM(B378))=0</formula>
    </cfRule>
  </conditionalFormatting>
  <conditionalFormatting sqref="B378">
    <cfRule type="expression" dxfId="692" priority="727" stopIfTrue="1">
      <formula>LEN(TRIM(B378))=0</formula>
    </cfRule>
  </conditionalFormatting>
  <conditionalFormatting sqref="B378">
    <cfRule type="expression" dxfId="691" priority="724" stopIfTrue="1">
      <formula>LEN(TRIM(B378))=0</formula>
    </cfRule>
  </conditionalFormatting>
  <conditionalFormatting sqref="B378">
    <cfRule type="expression" dxfId="690" priority="718" stopIfTrue="1">
      <formula>LEN(TRIM(B378))=0</formula>
    </cfRule>
  </conditionalFormatting>
  <conditionalFormatting sqref="B378">
    <cfRule type="expression" dxfId="689" priority="721" stopIfTrue="1">
      <formula>LEN(TRIM(B378))=0</formula>
    </cfRule>
  </conditionalFormatting>
  <conditionalFormatting sqref="B378">
    <cfRule type="expression" dxfId="688" priority="722" stopIfTrue="1">
      <formula>LEN(TRIM(B378))=0</formula>
    </cfRule>
  </conditionalFormatting>
  <conditionalFormatting sqref="B378">
    <cfRule type="expression" dxfId="687" priority="723" stopIfTrue="1">
      <formula>LEN(TRIM(B378))=0</formula>
    </cfRule>
  </conditionalFormatting>
  <conditionalFormatting sqref="B378">
    <cfRule type="expression" dxfId="686" priority="720" stopIfTrue="1">
      <formula>LEN(TRIM(B378))=0</formula>
    </cfRule>
  </conditionalFormatting>
  <conditionalFormatting sqref="B378">
    <cfRule type="expression" dxfId="685" priority="717" stopIfTrue="1">
      <formula>LEN(TRIM(B378))=0</formula>
    </cfRule>
  </conditionalFormatting>
  <conditionalFormatting sqref="B378">
    <cfRule type="expression" dxfId="684" priority="719" stopIfTrue="1">
      <formula>LEN(TRIM(B378))=0</formula>
    </cfRule>
  </conditionalFormatting>
  <conditionalFormatting sqref="B378">
    <cfRule type="expression" dxfId="683" priority="716" stopIfTrue="1">
      <formula>LEN(TRIM(B378))=0</formula>
    </cfRule>
  </conditionalFormatting>
  <conditionalFormatting sqref="M379">
    <cfRule type="expression" dxfId="682" priority="680" stopIfTrue="1">
      <formula>LEN(TRIM(M379))=0</formula>
    </cfRule>
  </conditionalFormatting>
  <conditionalFormatting sqref="M379">
    <cfRule type="expression" dxfId="681" priority="681" stopIfTrue="1">
      <formula>LEN(TRIM(M379))=0</formula>
    </cfRule>
  </conditionalFormatting>
  <conditionalFormatting sqref="N379">
    <cfRule type="expression" dxfId="680" priority="715" stopIfTrue="1">
      <formula>LEN(TRIM(N379))=0</formula>
    </cfRule>
  </conditionalFormatting>
  <conditionalFormatting sqref="N379">
    <cfRule type="expression" dxfId="679" priority="714" stopIfTrue="1">
      <formula>LEN(TRIM(N379))=0</formula>
    </cfRule>
  </conditionalFormatting>
  <conditionalFormatting sqref="A379">
    <cfRule type="expression" dxfId="678" priority="711" stopIfTrue="1">
      <formula>LEN(TRIM(A379))=0</formula>
    </cfRule>
  </conditionalFormatting>
  <conditionalFormatting sqref="A379">
    <cfRule type="expression" dxfId="677" priority="712" stopIfTrue="1">
      <formula>LEN(TRIM(A379))=0</formula>
    </cfRule>
  </conditionalFormatting>
  <conditionalFormatting sqref="A379">
    <cfRule type="expression" dxfId="676" priority="713" stopIfTrue="1">
      <formula>LEN(TRIM(A379))=0</formula>
    </cfRule>
  </conditionalFormatting>
  <conditionalFormatting sqref="A379">
    <cfRule type="expression" dxfId="675" priority="710" stopIfTrue="1">
      <formula>LEN(TRIM(A379))=0</formula>
    </cfRule>
  </conditionalFormatting>
  <conditionalFormatting sqref="A379">
    <cfRule type="expression" dxfId="674" priority="709" stopIfTrue="1">
      <formula>LEN(TRIM(A379))=0</formula>
    </cfRule>
  </conditionalFormatting>
  <conditionalFormatting sqref="A379">
    <cfRule type="expression" dxfId="673" priority="704" stopIfTrue="1">
      <formula>LEN(TRIM(A379))=0</formula>
    </cfRule>
  </conditionalFormatting>
  <conditionalFormatting sqref="A379">
    <cfRule type="expression" dxfId="672" priority="702" stopIfTrue="1">
      <formula>LEN(TRIM(A379))=0</formula>
    </cfRule>
  </conditionalFormatting>
  <conditionalFormatting sqref="A379">
    <cfRule type="expression" dxfId="671" priority="701" stopIfTrue="1">
      <formula>LEN(TRIM(A379))=0</formula>
    </cfRule>
  </conditionalFormatting>
  <conditionalFormatting sqref="J379">
    <cfRule type="expression" dxfId="670" priority="697" stopIfTrue="1">
      <formula>LEN(TRIM(J379))=0</formula>
    </cfRule>
  </conditionalFormatting>
  <conditionalFormatting sqref="J379">
    <cfRule type="expression" dxfId="669" priority="696" stopIfTrue="1">
      <formula>LEN(TRIM(J379))=0</formula>
    </cfRule>
  </conditionalFormatting>
  <conditionalFormatting sqref="J379">
    <cfRule type="expression" dxfId="668" priority="693" stopIfTrue="1">
      <formula>LEN(TRIM(J379))=0</formula>
    </cfRule>
  </conditionalFormatting>
  <conditionalFormatting sqref="J379">
    <cfRule type="expression" dxfId="667" priority="692" stopIfTrue="1">
      <formula>LEN(TRIM(J379))=0</formula>
    </cfRule>
  </conditionalFormatting>
  <conditionalFormatting sqref="J379">
    <cfRule type="expression" dxfId="666" priority="687" stopIfTrue="1">
      <formula>LEN(TRIM(J379))=0</formula>
    </cfRule>
  </conditionalFormatting>
  <conditionalFormatting sqref="J379">
    <cfRule type="expression" dxfId="665" priority="688" stopIfTrue="1">
      <formula>LEN(TRIM(J379))=0</formula>
    </cfRule>
  </conditionalFormatting>
  <conditionalFormatting sqref="J379">
    <cfRule type="expression" dxfId="664" priority="686" stopIfTrue="1">
      <formula>LEN(TRIM(J379))=0</formula>
    </cfRule>
  </conditionalFormatting>
  <conditionalFormatting sqref="J379">
    <cfRule type="expression" dxfId="663" priority="683" stopIfTrue="1">
      <formula>LEN(TRIM(J379))=0</formula>
    </cfRule>
  </conditionalFormatting>
  <conditionalFormatting sqref="J379">
    <cfRule type="expression" dxfId="662" priority="685" stopIfTrue="1">
      <formula>LEN(TRIM(J379))=0</formula>
    </cfRule>
  </conditionalFormatting>
  <conditionalFormatting sqref="J379">
    <cfRule type="expression" dxfId="661" priority="682" stopIfTrue="1">
      <formula>LEN(TRIM(J379))=0</formula>
    </cfRule>
  </conditionalFormatting>
  <conditionalFormatting sqref="C379">
    <cfRule type="expression" dxfId="660" priority="677" stopIfTrue="1">
      <formula>LEN(TRIM(C379))=0</formula>
    </cfRule>
  </conditionalFormatting>
  <conditionalFormatting sqref="C379">
    <cfRule type="expression" dxfId="659" priority="679" stopIfTrue="1">
      <formula>LEN(TRIM(C379))=0</formula>
    </cfRule>
  </conditionalFormatting>
  <conditionalFormatting sqref="C379">
    <cfRule type="expression" dxfId="658" priority="678" stopIfTrue="1">
      <formula>LEN(TRIM(C379))=0</formula>
    </cfRule>
  </conditionalFormatting>
  <conditionalFormatting sqref="C379">
    <cfRule type="expression" dxfId="657" priority="676" stopIfTrue="1">
      <formula>LEN(TRIM(C379))=0</formula>
    </cfRule>
  </conditionalFormatting>
  <conditionalFormatting sqref="C379">
    <cfRule type="expression" dxfId="656" priority="673" stopIfTrue="1">
      <formula>LEN(TRIM(C379))=0</formula>
    </cfRule>
  </conditionalFormatting>
  <conditionalFormatting sqref="C379">
    <cfRule type="expression" dxfId="655" priority="675" stopIfTrue="1">
      <formula>LEN(TRIM(C379))=0</formula>
    </cfRule>
  </conditionalFormatting>
  <conditionalFormatting sqref="C379">
    <cfRule type="expression" dxfId="654" priority="674" stopIfTrue="1">
      <formula>LEN(TRIM(C379))=0</formula>
    </cfRule>
  </conditionalFormatting>
  <conditionalFormatting sqref="C379">
    <cfRule type="expression" dxfId="653" priority="672" stopIfTrue="1">
      <formula>LEN(TRIM(C379))=0</formula>
    </cfRule>
  </conditionalFormatting>
  <conditionalFormatting sqref="C379">
    <cfRule type="expression" dxfId="652" priority="669" stopIfTrue="1">
      <formula>LEN(TRIM(C379))=0</formula>
    </cfRule>
  </conditionalFormatting>
  <conditionalFormatting sqref="C379">
    <cfRule type="expression" dxfId="651" priority="671" stopIfTrue="1">
      <formula>LEN(TRIM(C379))=0</formula>
    </cfRule>
  </conditionalFormatting>
  <conditionalFormatting sqref="C379">
    <cfRule type="expression" dxfId="650" priority="670" stopIfTrue="1">
      <formula>LEN(TRIM(C379))=0</formula>
    </cfRule>
  </conditionalFormatting>
  <conditionalFormatting sqref="C379">
    <cfRule type="expression" dxfId="649" priority="668" stopIfTrue="1">
      <formula>LEN(TRIM(C379))=0</formula>
    </cfRule>
  </conditionalFormatting>
  <conditionalFormatting sqref="C379">
    <cfRule type="expression" dxfId="648" priority="665" stopIfTrue="1">
      <formula>LEN(TRIM(C379))=0</formula>
    </cfRule>
  </conditionalFormatting>
  <conditionalFormatting sqref="C379">
    <cfRule type="expression" dxfId="647" priority="667" stopIfTrue="1">
      <formula>LEN(TRIM(C379))=0</formula>
    </cfRule>
  </conditionalFormatting>
  <conditionalFormatting sqref="C379">
    <cfRule type="expression" dxfId="646" priority="666" stopIfTrue="1">
      <formula>LEN(TRIM(C379))=0</formula>
    </cfRule>
  </conditionalFormatting>
  <conditionalFormatting sqref="B379">
    <cfRule type="expression" dxfId="645" priority="648" stopIfTrue="1">
      <formula>LEN(TRIM(B379))=0</formula>
    </cfRule>
  </conditionalFormatting>
  <conditionalFormatting sqref="B380">
    <cfRule type="expression" dxfId="644" priority="594" stopIfTrue="1">
      <formula>LEN(TRIM(B380))=0</formula>
    </cfRule>
  </conditionalFormatting>
  <conditionalFormatting sqref="C380">
    <cfRule type="expression" dxfId="643" priority="596" stopIfTrue="1">
      <formula>LEN(TRIM(C380))=0</formula>
    </cfRule>
  </conditionalFormatting>
  <conditionalFormatting sqref="B380">
    <cfRule type="expression" dxfId="642" priority="595" stopIfTrue="1">
      <formula>LEN(TRIM(B380))=0</formula>
    </cfRule>
  </conditionalFormatting>
  <conditionalFormatting sqref="B380">
    <cfRule type="expression" dxfId="641" priority="593" stopIfTrue="1">
      <formula>LEN(TRIM(B380))=0</formula>
    </cfRule>
  </conditionalFormatting>
  <conditionalFormatting sqref="B380">
    <cfRule type="expression" dxfId="640" priority="590" stopIfTrue="1">
      <formula>LEN(TRIM(B380))=0</formula>
    </cfRule>
  </conditionalFormatting>
  <conditionalFormatting sqref="B380">
    <cfRule type="expression" dxfId="639" priority="592" stopIfTrue="1">
      <formula>LEN(TRIM(B380))=0</formula>
    </cfRule>
  </conditionalFormatting>
  <conditionalFormatting sqref="B380">
    <cfRule type="expression" dxfId="638" priority="591" stopIfTrue="1">
      <formula>LEN(TRIM(B380))=0</formula>
    </cfRule>
  </conditionalFormatting>
  <conditionalFormatting sqref="B380">
    <cfRule type="expression" dxfId="637" priority="589" stopIfTrue="1">
      <formula>LEN(TRIM(B380))=0</formula>
    </cfRule>
  </conditionalFormatting>
  <conditionalFormatting sqref="B380">
    <cfRule type="expression" dxfId="636" priority="586" stopIfTrue="1">
      <formula>LEN(TRIM(B380))=0</formula>
    </cfRule>
  </conditionalFormatting>
  <conditionalFormatting sqref="B380">
    <cfRule type="expression" dxfId="635" priority="588" stopIfTrue="1">
      <formula>LEN(TRIM(B380))=0</formula>
    </cfRule>
  </conditionalFormatting>
  <conditionalFormatting sqref="B380">
    <cfRule type="expression" dxfId="634" priority="587" stopIfTrue="1">
      <formula>LEN(TRIM(B380))=0</formula>
    </cfRule>
  </conditionalFormatting>
  <conditionalFormatting sqref="B380">
    <cfRule type="expression" dxfId="633" priority="585" stopIfTrue="1">
      <formula>LEN(TRIM(B380))=0</formula>
    </cfRule>
  </conditionalFormatting>
  <conditionalFormatting sqref="B380">
    <cfRule type="expression" dxfId="632" priority="582" stopIfTrue="1">
      <formula>LEN(TRIM(B380))=0</formula>
    </cfRule>
  </conditionalFormatting>
  <conditionalFormatting sqref="B380">
    <cfRule type="expression" dxfId="631" priority="584" stopIfTrue="1">
      <formula>LEN(TRIM(B380))=0</formula>
    </cfRule>
  </conditionalFormatting>
  <conditionalFormatting sqref="B380">
    <cfRule type="expression" dxfId="630" priority="583" stopIfTrue="1">
      <formula>LEN(TRIM(B380))=0</formula>
    </cfRule>
  </conditionalFormatting>
  <conditionalFormatting sqref="B380">
    <cfRule type="expression" dxfId="629" priority="581" stopIfTrue="1">
      <formula>LEN(TRIM(B380))=0</formula>
    </cfRule>
  </conditionalFormatting>
  <conditionalFormatting sqref="L380">
    <cfRule type="expression" dxfId="628" priority="579" stopIfTrue="1">
      <formula>LEN(TRIM(L380))=0</formula>
    </cfRule>
  </conditionalFormatting>
  <conditionalFormatting sqref="L380">
    <cfRule type="expression" dxfId="627" priority="578" stopIfTrue="1">
      <formula>LEN(TRIM(L380))=0</formula>
    </cfRule>
  </conditionalFormatting>
  <conditionalFormatting sqref="A380">
    <cfRule type="expression" dxfId="626" priority="633" stopIfTrue="1">
      <formula>LEN(TRIM(A380))=0</formula>
    </cfRule>
  </conditionalFormatting>
  <conditionalFormatting sqref="A380">
    <cfRule type="expression" dxfId="625" priority="630" stopIfTrue="1">
      <formula>LEN(TRIM(A380))=0</formula>
    </cfRule>
  </conditionalFormatting>
  <conditionalFormatting sqref="E380 J380">
    <cfRule type="expression" dxfId="624" priority="624" stopIfTrue="1">
      <formula>LEN(TRIM(E380))=0</formula>
    </cfRule>
  </conditionalFormatting>
  <conditionalFormatting sqref="E380 J380">
    <cfRule type="expression" dxfId="623" priority="619" stopIfTrue="1">
      <formula>LEN(TRIM(E380))=0</formula>
    </cfRule>
  </conditionalFormatting>
  <conditionalFormatting sqref="E380 J380">
    <cfRule type="expression" dxfId="622" priority="614" stopIfTrue="1">
      <formula>LEN(TRIM(E380))=0</formula>
    </cfRule>
  </conditionalFormatting>
  <conditionalFormatting sqref="A380">
    <cfRule type="expression" dxfId="621" priority="629" stopIfTrue="1">
      <formula>LEN(TRIM(A380))=0</formula>
    </cfRule>
  </conditionalFormatting>
  <conditionalFormatting sqref="A380">
    <cfRule type="expression" dxfId="620" priority="636" stopIfTrue="1">
      <formula>LEN(TRIM(A380))=0</formula>
    </cfRule>
  </conditionalFormatting>
  <conditionalFormatting sqref="A380">
    <cfRule type="expression" dxfId="619" priority="637" stopIfTrue="1">
      <formula>LEN(TRIM(A380))=0</formula>
    </cfRule>
  </conditionalFormatting>
  <conditionalFormatting sqref="A380">
    <cfRule type="expression" dxfId="618" priority="638" stopIfTrue="1">
      <formula>LEN(TRIM(A380))=0</formula>
    </cfRule>
  </conditionalFormatting>
  <conditionalFormatting sqref="A380">
    <cfRule type="expression" dxfId="617" priority="635" stopIfTrue="1">
      <formula>LEN(TRIM(A380))=0</formula>
    </cfRule>
  </conditionalFormatting>
  <conditionalFormatting sqref="A380">
    <cfRule type="expression" dxfId="616" priority="628" stopIfTrue="1">
      <formula>LEN(TRIM(A380))=0</formula>
    </cfRule>
  </conditionalFormatting>
  <conditionalFormatting sqref="E380 J380">
    <cfRule type="expression" dxfId="615" priority="625" stopIfTrue="1">
      <formula>LEN(TRIM(E380))=0</formula>
    </cfRule>
  </conditionalFormatting>
  <conditionalFormatting sqref="E380 J380">
    <cfRule type="expression" dxfId="614" priority="620" stopIfTrue="1">
      <formula>LEN(TRIM(E380))=0</formula>
    </cfRule>
  </conditionalFormatting>
  <conditionalFormatting sqref="E380 J380">
    <cfRule type="expression" dxfId="613" priority="621" stopIfTrue="1">
      <formula>LEN(TRIM(E380))=0</formula>
    </cfRule>
  </conditionalFormatting>
  <conditionalFormatting sqref="N380">
    <cfRule type="expression" dxfId="612" priority="645" stopIfTrue="1">
      <formula>LEN(TRIM(N380))=0</formula>
    </cfRule>
  </conditionalFormatting>
  <conditionalFormatting sqref="N380">
    <cfRule type="expression" dxfId="611" priority="644" stopIfTrue="1">
      <formula>LEN(TRIM(N380))=0</formula>
    </cfRule>
  </conditionalFormatting>
  <conditionalFormatting sqref="A380">
    <cfRule type="expression" dxfId="610" priority="641" stopIfTrue="1">
      <formula>LEN(TRIM(A380))=0</formula>
    </cfRule>
  </conditionalFormatting>
  <conditionalFormatting sqref="A380">
    <cfRule type="expression" dxfId="609" priority="642" stopIfTrue="1">
      <formula>LEN(TRIM(A380))=0</formula>
    </cfRule>
  </conditionalFormatting>
  <conditionalFormatting sqref="A380">
    <cfRule type="expression" dxfId="608" priority="643" stopIfTrue="1">
      <formula>LEN(TRIM(A380))=0</formula>
    </cfRule>
  </conditionalFormatting>
  <conditionalFormatting sqref="A380">
    <cfRule type="expression" dxfId="607" priority="640" stopIfTrue="1">
      <formula>LEN(TRIM(A380))=0</formula>
    </cfRule>
  </conditionalFormatting>
  <conditionalFormatting sqref="A380">
    <cfRule type="expression" dxfId="606" priority="639" stopIfTrue="1">
      <formula>LEN(TRIM(A380))=0</formula>
    </cfRule>
  </conditionalFormatting>
  <conditionalFormatting sqref="A380">
    <cfRule type="expression" dxfId="605" priority="634" stopIfTrue="1">
      <formula>LEN(TRIM(A380))=0</formula>
    </cfRule>
  </conditionalFormatting>
  <conditionalFormatting sqref="A380">
    <cfRule type="expression" dxfId="604" priority="632" stopIfTrue="1">
      <formula>LEN(TRIM(A380))=0</formula>
    </cfRule>
  </conditionalFormatting>
  <conditionalFormatting sqref="A380">
    <cfRule type="expression" dxfId="603" priority="631" stopIfTrue="1">
      <formula>LEN(TRIM(A380))=0</formula>
    </cfRule>
  </conditionalFormatting>
  <conditionalFormatting sqref="E380 J380">
    <cfRule type="expression" dxfId="602" priority="627" stopIfTrue="1">
      <formula>LEN(TRIM(E380))=0</formula>
    </cfRule>
  </conditionalFormatting>
  <conditionalFormatting sqref="E380 J380">
    <cfRule type="expression" dxfId="601" priority="626" stopIfTrue="1">
      <formula>LEN(TRIM(E380))=0</formula>
    </cfRule>
  </conditionalFormatting>
  <conditionalFormatting sqref="E380 J380">
    <cfRule type="expression" dxfId="600" priority="623" stopIfTrue="1">
      <formula>LEN(TRIM(E380))=0</formula>
    </cfRule>
  </conditionalFormatting>
  <conditionalFormatting sqref="E380 J380">
    <cfRule type="expression" dxfId="599" priority="622" stopIfTrue="1">
      <formula>LEN(TRIM(E380))=0</formula>
    </cfRule>
  </conditionalFormatting>
  <conditionalFormatting sqref="E380 J380">
    <cfRule type="expression" dxfId="598" priority="617" stopIfTrue="1">
      <formula>LEN(TRIM(E380))=0</formula>
    </cfRule>
  </conditionalFormatting>
  <conditionalFormatting sqref="E380 J380">
    <cfRule type="expression" dxfId="597" priority="618" stopIfTrue="1">
      <formula>LEN(TRIM(E380))=0</formula>
    </cfRule>
  </conditionalFormatting>
  <conditionalFormatting sqref="E380 J380">
    <cfRule type="expression" dxfId="596" priority="616" stopIfTrue="1">
      <formula>LEN(TRIM(E380))=0</formula>
    </cfRule>
  </conditionalFormatting>
  <conditionalFormatting sqref="E380 J380">
    <cfRule type="expression" dxfId="595" priority="613" stopIfTrue="1">
      <formula>LEN(TRIM(E380))=0</formula>
    </cfRule>
  </conditionalFormatting>
  <conditionalFormatting sqref="E380 J380">
    <cfRule type="expression" dxfId="594" priority="615" stopIfTrue="1">
      <formula>LEN(TRIM(E380))=0</formula>
    </cfRule>
  </conditionalFormatting>
  <conditionalFormatting sqref="E380 J380">
    <cfRule type="expression" dxfId="593" priority="612" stopIfTrue="1">
      <formula>LEN(TRIM(E380))=0</formula>
    </cfRule>
  </conditionalFormatting>
  <conditionalFormatting sqref="C380">
    <cfRule type="expression" dxfId="592" priority="609" stopIfTrue="1">
      <formula>LEN(TRIM(C380))=0</formula>
    </cfRule>
  </conditionalFormatting>
  <conditionalFormatting sqref="C380">
    <cfRule type="expression" dxfId="591" priority="611" stopIfTrue="1">
      <formula>LEN(TRIM(C380))=0</formula>
    </cfRule>
  </conditionalFormatting>
  <conditionalFormatting sqref="C380">
    <cfRule type="expression" dxfId="590" priority="610" stopIfTrue="1">
      <formula>LEN(TRIM(C380))=0</formula>
    </cfRule>
  </conditionalFormatting>
  <conditionalFormatting sqref="C380">
    <cfRule type="expression" dxfId="589" priority="608" stopIfTrue="1">
      <formula>LEN(TRIM(C380))=0</formula>
    </cfRule>
  </conditionalFormatting>
  <conditionalFormatting sqref="C380">
    <cfRule type="expression" dxfId="588" priority="605" stopIfTrue="1">
      <formula>LEN(TRIM(C380))=0</formula>
    </cfRule>
  </conditionalFormatting>
  <conditionalFormatting sqref="C380">
    <cfRule type="expression" dxfId="587" priority="607" stopIfTrue="1">
      <formula>LEN(TRIM(C380))=0</formula>
    </cfRule>
  </conditionalFormatting>
  <conditionalFormatting sqref="C380">
    <cfRule type="expression" dxfId="586" priority="606" stopIfTrue="1">
      <formula>LEN(TRIM(C380))=0</formula>
    </cfRule>
  </conditionalFormatting>
  <conditionalFormatting sqref="C380">
    <cfRule type="expression" dxfId="585" priority="604" stopIfTrue="1">
      <formula>LEN(TRIM(C380))=0</formula>
    </cfRule>
  </conditionalFormatting>
  <conditionalFormatting sqref="C380">
    <cfRule type="expression" dxfId="584" priority="601" stopIfTrue="1">
      <formula>LEN(TRIM(C380))=0</formula>
    </cfRule>
  </conditionalFormatting>
  <conditionalFormatting sqref="C380">
    <cfRule type="expression" dxfId="583" priority="603" stopIfTrue="1">
      <formula>LEN(TRIM(C380))=0</formula>
    </cfRule>
  </conditionalFormatting>
  <conditionalFormatting sqref="C380">
    <cfRule type="expression" dxfId="582" priority="602" stopIfTrue="1">
      <formula>LEN(TRIM(C380))=0</formula>
    </cfRule>
  </conditionalFormatting>
  <conditionalFormatting sqref="C380">
    <cfRule type="expression" dxfId="581" priority="600" stopIfTrue="1">
      <formula>LEN(TRIM(C380))=0</formula>
    </cfRule>
  </conditionalFormatting>
  <conditionalFormatting sqref="C380">
    <cfRule type="expression" dxfId="580" priority="597" stopIfTrue="1">
      <formula>LEN(TRIM(C380))=0</formula>
    </cfRule>
  </conditionalFormatting>
  <conditionalFormatting sqref="C380">
    <cfRule type="expression" dxfId="579" priority="599" stopIfTrue="1">
      <formula>LEN(TRIM(C380))=0</formula>
    </cfRule>
  </conditionalFormatting>
  <conditionalFormatting sqref="C380">
    <cfRule type="expression" dxfId="578" priority="598" stopIfTrue="1">
      <formula>LEN(TRIM(C380))=0</formula>
    </cfRule>
  </conditionalFormatting>
  <conditionalFormatting sqref="B380">
    <cfRule type="expression" dxfId="577" priority="580" stopIfTrue="1">
      <formula>LEN(TRIM(B380))=0</formula>
    </cfRule>
  </conditionalFormatting>
  <conditionalFormatting sqref="M380">
    <cfRule type="expression" dxfId="576" priority="577" stopIfTrue="1">
      <formula>LEN(TRIM(M380))=0</formula>
    </cfRule>
  </conditionalFormatting>
  <conditionalFormatting sqref="M380">
    <cfRule type="expression" dxfId="575" priority="576" stopIfTrue="1">
      <formula>LEN(TRIM(M380))=0</formula>
    </cfRule>
  </conditionalFormatting>
  <conditionalFormatting sqref="H526:I526">
    <cfRule type="cellIs" dxfId="574" priority="575" stopIfTrue="1" operator="equal">
      <formula>"Indicate Date"</formula>
    </cfRule>
  </conditionalFormatting>
  <conditionalFormatting sqref="N766">
    <cfRule type="expression" dxfId="573" priority="574" stopIfTrue="1">
      <formula>LEN(TRIM(N766))=0</formula>
    </cfRule>
  </conditionalFormatting>
  <conditionalFormatting sqref="N776:N777">
    <cfRule type="expression" dxfId="572" priority="573" stopIfTrue="1">
      <formula>LEN(TRIM(N776))=0</formula>
    </cfRule>
  </conditionalFormatting>
  <conditionalFormatting sqref="N778">
    <cfRule type="expression" dxfId="571" priority="572" stopIfTrue="1">
      <formula>LEN(TRIM(N778))=0</formula>
    </cfRule>
  </conditionalFormatting>
  <conditionalFormatting sqref="N779:N780">
    <cfRule type="expression" dxfId="570" priority="571" stopIfTrue="1">
      <formula>LEN(TRIM(N779))=0</formula>
    </cfRule>
  </conditionalFormatting>
  <conditionalFormatting sqref="L162:N170">
    <cfRule type="expression" dxfId="569" priority="570" stopIfTrue="1">
      <formula>LEN(TRIM(L162))=0</formula>
    </cfRule>
  </conditionalFormatting>
  <conditionalFormatting sqref="B220:B221">
    <cfRule type="expression" dxfId="568" priority="569" stopIfTrue="1">
      <formula>LEN(TRIM(B220))=0</formula>
    </cfRule>
  </conditionalFormatting>
  <conditionalFormatting sqref="A306:C306 L305:N306 J305:J306 C305">
    <cfRule type="expression" dxfId="567" priority="568" stopIfTrue="1">
      <formula>LEN(TRIM(A305))=0</formula>
    </cfRule>
  </conditionalFormatting>
  <conditionalFormatting sqref="B287:B289">
    <cfRule type="expression" dxfId="566" priority="567" stopIfTrue="1">
      <formula>LEN(TRIM(B287))=0</formula>
    </cfRule>
  </conditionalFormatting>
  <conditionalFormatting sqref="B293:B294">
    <cfRule type="expression" dxfId="565" priority="566" stopIfTrue="1">
      <formula>LEN(TRIM(B293))=0</formula>
    </cfRule>
  </conditionalFormatting>
  <conditionalFormatting sqref="C314:C315">
    <cfRule type="expression" dxfId="564" priority="565" stopIfTrue="1">
      <formula>LEN(TRIM(C314))=0</formula>
    </cfRule>
  </conditionalFormatting>
  <conditionalFormatting sqref="L316:N318">
    <cfRule type="expression" dxfId="563" priority="564" stopIfTrue="1">
      <formula>LEN(TRIM(L316))=0</formula>
    </cfRule>
  </conditionalFormatting>
  <conditionalFormatting sqref="L320:N320 L321:L322">
    <cfRule type="expression" dxfId="562" priority="563" stopIfTrue="1">
      <formula>LEN(TRIM(L320))=0</formula>
    </cfRule>
  </conditionalFormatting>
  <conditionalFormatting sqref="L323:N323">
    <cfRule type="expression" dxfId="561" priority="562" stopIfTrue="1">
      <formula>LEN(TRIM(L323))=0</formula>
    </cfRule>
  </conditionalFormatting>
  <conditionalFormatting sqref="A268:B268">
    <cfRule type="expression" dxfId="560" priority="561" stopIfTrue="1">
      <formula>LEN(TRIM(A268))=0</formula>
    </cfRule>
  </conditionalFormatting>
  <conditionalFormatting sqref="M1276:N1276 E1302:E1303">
    <cfRule type="expression" dxfId="559" priority="560" stopIfTrue="1">
      <formula>LEN(TRIM(E1276))=0</formula>
    </cfRule>
  </conditionalFormatting>
  <conditionalFormatting sqref="E1031">
    <cfRule type="expression" dxfId="558" priority="559" stopIfTrue="1">
      <formula>LEN(TRIM(E1031))=0</formula>
    </cfRule>
  </conditionalFormatting>
  <conditionalFormatting sqref="N1230">
    <cfRule type="expression" dxfId="557" priority="558" stopIfTrue="1">
      <formula>LEN(TRIM(N1230))=0</formula>
    </cfRule>
  </conditionalFormatting>
  <conditionalFormatting sqref="M1230">
    <cfRule type="expression" dxfId="556" priority="557" stopIfTrue="1">
      <formula>LEN(TRIM(M1230))=0</formula>
    </cfRule>
  </conditionalFormatting>
  <conditionalFormatting sqref="N1229">
    <cfRule type="expression" dxfId="555" priority="556" stopIfTrue="1">
      <formula>LEN(TRIM(N1229))=0</formula>
    </cfRule>
  </conditionalFormatting>
  <conditionalFormatting sqref="M1229">
    <cfRule type="expression" dxfId="554" priority="555" stopIfTrue="1">
      <formula>LEN(TRIM(M1229))=0</formula>
    </cfRule>
  </conditionalFormatting>
  <conditionalFormatting sqref="N1203">
    <cfRule type="expression" dxfId="553" priority="554" stopIfTrue="1">
      <formula>LEN(TRIM(N1203))=0</formula>
    </cfRule>
  </conditionalFormatting>
  <conditionalFormatting sqref="M1203">
    <cfRule type="expression" dxfId="552" priority="553" stopIfTrue="1">
      <formula>LEN(TRIM(M1203))=0</formula>
    </cfRule>
  </conditionalFormatting>
  <conditionalFormatting sqref="N1206">
    <cfRule type="expression" dxfId="551" priority="552" stopIfTrue="1">
      <formula>LEN(TRIM(N1206))=0</formula>
    </cfRule>
  </conditionalFormatting>
  <conditionalFormatting sqref="M1206">
    <cfRule type="expression" dxfId="550" priority="551" stopIfTrue="1">
      <formula>LEN(TRIM(M1206))=0</formula>
    </cfRule>
  </conditionalFormatting>
  <conditionalFormatting sqref="N1227:N1229">
    <cfRule type="expression" dxfId="549" priority="550" stopIfTrue="1">
      <formula>LEN(TRIM(N1227))=0</formula>
    </cfRule>
  </conditionalFormatting>
  <conditionalFormatting sqref="M1227:M1229">
    <cfRule type="expression" dxfId="548" priority="549" stopIfTrue="1">
      <formula>LEN(TRIM(M1227))=0</formula>
    </cfRule>
  </conditionalFormatting>
  <conditionalFormatting sqref="M1281">
    <cfRule type="expression" dxfId="547" priority="548" stopIfTrue="1">
      <formula>LEN(TRIM(M1281))=0</formula>
    </cfRule>
  </conditionalFormatting>
  <conditionalFormatting sqref="N1281">
    <cfRule type="expression" dxfId="546" priority="547" stopIfTrue="1">
      <formula>LEN(TRIM(N1281))=0</formula>
    </cfRule>
  </conditionalFormatting>
  <conditionalFormatting sqref="M1282:M1283">
    <cfRule type="expression" dxfId="545" priority="545" stopIfTrue="1">
      <formula>LEN(TRIM(M1282))=0</formula>
    </cfRule>
  </conditionalFormatting>
  <conditionalFormatting sqref="N1282:N1283">
    <cfRule type="expression" dxfId="544" priority="546" stopIfTrue="1">
      <formula>LEN(TRIM(N1282))=0</formula>
    </cfRule>
  </conditionalFormatting>
  <conditionalFormatting sqref="N1272:N1273">
    <cfRule type="expression" dxfId="543" priority="544" stopIfTrue="1">
      <formula>LEN(TRIM(N1272))=0</formula>
    </cfRule>
  </conditionalFormatting>
  <conditionalFormatting sqref="M1272:M1273">
    <cfRule type="expression" dxfId="542" priority="543" stopIfTrue="1">
      <formula>LEN(TRIM(M1272))=0</formula>
    </cfRule>
  </conditionalFormatting>
  <conditionalFormatting sqref="M1274:N1275 J1274:J1275">
    <cfRule type="expression" dxfId="541" priority="542" stopIfTrue="1">
      <formula>LEN(TRIM(J1274))=0</formula>
    </cfRule>
  </conditionalFormatting>
  <conditionalFormatting sqref="B1274:B1275">
    <cfRule type="expression" dxfId="540" priority="541" stopIfTrue="1">
      <formula>LEN(TRIM(B1274))=0</formula>
    </cfRule>
  </conditionalFormatting>
  <conditionalFormatting sqref="N1273">
    <cfRule type="expression" dxfId="539" priority="540" stopIfTrue="1">
      <formula>LEN(TRIM(N1273))=0</formula>
    </cfRule>
  </conditionalFormatting>
  <conditionalFormatting sqref="M1273">
    <cfRule type="expression" dxfId="538" priority="539" stopIfTrue="1">
      <formula>LEN(TRIM(M1273))=0</formula>
    </cfRule>
  </conditionalFormatting>
  <conditionalFormatting sqref="N1286">
    <cfRule type="expression" dxfId="537" priority="536" stopIfTrue="1">
      <formula>LEN(TRIM(N1286))=0</formula>
    </cfRule>
  </conditionalFormatting>
  <conditionalFormatting sqref="N1284:N1285">
    <cfRule type="expression" dxfId="536" priority="538" stopIfTrue="1">
      <formula>LEN(TRIM(N1284))=0</formula>
    </cfRule>
  </conditionalFormatting>
  <conditionalFormatting sqref="M1286">
    <cfRule type="expression" dxfId="535" priority="535" stopIfTrue="1">
      <formula>LEN(TRIM(M1286))=0</formula>
    </cfRule>
  </conditionalFormatting>
  <conditionalFormatting sqref="M1284:M1285">
    <cfRule type="expression" dxfId="534" priority="537" stopIfTrue="1">
      <formula>LEN(TRIM(M1284))=0</formula>
    </cfRule>
  </conditionalFormatting>
  <conditionalFormatting sqref="M1287">
    <cfRule type="expression" dxfId="533" priority="533" stopIfTrue="1">
      <formula>LEN(TRIM(M1287))=0</formula>
    </cfRule>
  </conditionalFormatting>
  <conditionalFormatting sqref="N1287">
    <cfRule type="expression" dxfId="532" priority="534" stopIfTrue="1">
      <formula>LEN(TRIM(N1287))=0</formula>
    </cfRule>
  </conditionalFormatting>
  <conditionalFormatting sqref="L559">
    <cfRule type="expression" dxfId="531" priority="532" stopIfTrue="1">
      <formula>LEN(TRIM(L559))=0</formula>
    </cfRule>
  </conditionalFormatting>
  <conditionalFormatting sqref="M559">
    <cfRule type="expression" dxfId="530" priority="530" stopIfTrue="1">
      <formula>LEN(TRIM(M559))=0</formula>
    </cfRule>
  </conditionalFormatting>
  <conditionalFormatting sqref="N559">
    <cfRule type="expression" dxfId="529" priority="531" stopIfTrue="1">
      <formula>LEN(TRIM(N559))=0</formula>
    </cfRule>
  </conditionalFormatting>
  <conditionalFormatting sqref="L1227:L1230">
    <cfRule type="expression" dxfId="528" priority="529" stopIfTrue="1">
      <formula>LEN(TRIM(L1227))=0</formula>
    </cfRule>
  </conditionalFormatting>
  <conditionalFormatting sqref="N1302:N1303">
    <cfRule type="expression" dxfId="527" priority="528" stopIfTrue="1">
      <formula>LEN(TRIM(N1302))=0</formula>
    </cfRule>
  </conditionalFormatting>
  <conditionalFormatting sqref="M1302:M1303">
    <cfRule type="expression" dxfId="526" priority="527" stopIfTrue="1">
      <formula>LEN(TRIM(M1302))=0</formula>
    </cfRule>
  </conditionalFormatting>
  <conditionalFormatting sqref="N1304">
    <cfRule type="expression" dxfId="525" priority="526" stopIfTrue="1">
      <formula>LEN(TRIM(N1304))=0</formula>
    </cfRule>
  </conditionalFormatting>
  <conditionalFormatting sqref="M1304">
    <cfRule type="expression" dxfId="524" priority="525" stopIfTrue="1">
      <formula>LEN(TRIM(M1304))=0</formula>
    </cfRule>
  </conditionalFormatting>
  <conditionalFormatting sqref="M1280">
    <cfRule type="expression" dxfId="523" priority="524" stopIfTrue="1">
      <formula>LEN(TRIM(M1280))=0</formula>
    </cfRule>
  </conditionalFormatting>
  <conditionalFormatting sqref="N1280">
    <cfRule type="expression" dxfId="522" priority="523" stopIfTrue="1">
      <formula>LEN(TRIM(N1280))=0</formula>
    </cfRule>
  </conditionalFormatting>
  <conditionalFormatting sqref="L1280">
    <cfRule type="expression" dxfId="521" priority="522" stopIfTrue="1">
      <formula>LEN(TRIM(L1280))=0</formula>
    </cfRule>
  </conditionalFormatting>
  <conditionalFormatting sqref="B1277 L1277:N1277 E1277">
    <cfRule type="expression" dxfId="520" priority="519" stopIfTrue="1">
      <formula>LEN(TRIM(B1277))=0</formula>
    </cfRule>
  </conditionalFormatting>
  <conditionalFormatting sqref="N1277">
    <cfRule type="expression" dxfId="519" priority="521" stopIfTrue="1">
      <formula>LEN(TRIM(N1277))=0</formula>
    </cfRule>
  </conditionalFormatting>
  <conditionalFormatting sqref="M1277">
    <cfRule type="expression" dxfId="518" priority="520" stopIfTrue="1">
      <formula>LEN(TRIM(M1277))=0</formula>
    </cfRule>
  </conditionalFormatting>
  <conditionalFormatting sqref="M1278">
    <cfRule type="expression" dxfId="517" priority="517" stopIfTrue="1">
      <formula>LEN(TRIM(M1278))=0</formula>
    </cfRule>
  </conditionalFormatting>
  <conditionalFormatting sqref="N1278">
    <cfRule type="expression" dxfId="516" priority="518" stopIfTrue="1">
      <formula>LEN(TRIM(N1278))=0</formula>
    </cfRule>
  </conditionalFormatting>
  <conditionalFormatting sqref="B1278 L1278:N1278 E1278 J1278">
    <cfRule type="expression" dxfId="515" priority="516" stopIfTrue="1">
      <formula>LEN(TRIM(B1278))=0</formula>
    </cfRule>
  </conditionalFormatting>
  <conditionalFormatting sqref="L1096:N1096 J1096">
    <cfRule type="expression" dxfId="514" priority="515" stopIfTrue="1">
      <formula>LEN(TRIM(J1096))=0</formula>
    </cfRule>
  </conditionalFormatting>
  <conditionalFormatting sqref="M1099:M1101">
    <cfRule type="expression" dxfId="513" priority="509" stopIfTrue="1">
      <formula>LEN(TRIM(M1099))=0</formula>
    </cfRule>
  </conditionalFormatting>
  <conditionalFormatting sqref="E1096">
    <cfRule type="expression" dxfId="512" priority="514" stopIfTrue="1">
      <formula>LEN(TRIM(E1096))=0</formula>
    </cfRule>
  </conditionalFormatting>
  <conditionalFormatting sqref="L1097:N1098 J1097:J1098">
    <cfRule type="expression" dxfId="511" priority="513" stopIfTrue="1">
      <formula>LEN(TRIM(J1097))=0</formula>
    </cfRule>
  </conditionalFormatting>
  <conditionalFormatting sqref="B1097:B1098">
    <cfRule type="expression" dxfId="510" priority="512" stopIfTrue="1">
      <formula>LEN(TRIM(B1097))=0</formula>
    </cfRule>
  </conditionalFormatting>
  <conditionalFormatting sqref="E1097:E1098">
    <cfRule type="expression" dxfId="509" priority="511" stopIfTrue="1">
      <formula>LEN(TRIM(E1097))=0</formula>
    </cfRule>
  </conditionalFormatting>
  <conditionalFormatting sqref="N1099:N1101">
    <cfRule type="expression" dxfId="508" priority="510" stopIfTrue="1">
      <formula>LEN(TRIM(N1099))=0</formula>
    </cfRule>
  </conditionalFormatting>
  <conditionalFormatting sqref="N1052:N1053">
    <cfRule type="expression" dxfId="507" priority="508" stopIfTrue="1">
      <formula>LEN(TRIM(N1052))=0</formula>
    </cfRule>
  </conditionalFormatting>
  <conditionalFormatting sqref="L1052:L1053">
    <cfRule type="expression" dxfId="506" priority="507" stopIfTrue="1">
      <formula>LEN(TRIM(L1052))=0</formula>
    </cfRule>
  </conditionalFormatting>
  <conditionalFormatting sqref="L1052:L1053">
    <cfRule type="expression" dxfId="505" priority="504" stopIfTrue="1">
      <formula>LEN(TRIM(L1052))=0</formula>
    </cfRule>
  </conditionalFormatting>
  <conditionalFormatting sqref="N1052:N1053">
    <cfRule type="expression" dxfId="504" priority="506" stopIfTrue="1">
      <formula>LEN(TRIM(N1052))=0</formula>
    </cfRule>
  </conditionalFormatting>
  <conditionalFormatting sqref="M1052:M1053">
    <cfRule type="expression" dxfId="503" priority="505" stopIfTrue="1">
      <formula>LEN(TRIM(M1052))=0</formula>
    </cfRule>
  </conditionalFormatting>
  <conditionalFormatting sqref="N1054:N1056">
    <cfRule type="expression" dxfId="502" priority="503" stopIfTrue="1">
      <formula>LEN(TRIM(N1054))=0</formula>
    </cfRule>
  </conditionalFormatting>
  <conditionalFormatting sqref="L1054:L1056">
    <cfRule type="expression" dxfId="501" priority="502" stopIfTrue="1">
      <formula>LEN(TRIM(L1054))=0</formula>
    </cfRule>
  </conditionalFormatting>
  <conditionalFormatting sqref="L1054:L1056">
    <cfRule type="expression" dxfId="500" priority="499" stopIfTrue="1">
      <formula>LEN(TRIM(L1054))=0</formula>
    </cfRule>
  </conditionalFormatting>
  <conditionalFormatting sqref="N1054:N1056">
    <cfRule type="expression" dxfId="499" priority="501" stopIfTrue="1">
      <formula>LEN(TRIM(N1054))=0</formula>
    </cfRule>
  </conditionalFormatting>
  <conditionalFormatting sqref="M1054:M1056">
    <cfRule type="expression" dxfId="498" priority="500" stopIfTrue="1">
      <formula>LEN(TRIM(M1054))=0</formula>
    </cfRule>
  </conditionalFormatting>
  <conditionalFormatting sqref="N1057">
    <cfRule type="expression" dxfId="497" priority="498" stopIfTrue="1">
      <formula>LEN(TRIM(N1057))=0</formula>
    </cfRule>
  </conditionalFormatting>
  <conditionalFormatting sqref="L1057">
    <cfRule type="expression" dxfId="496" priority="494" stopIfTrue="1">
      <formula>LEN(TRIM(L1057))=0</formula>
    </cfRule>
  </conditionalFormatting>
  <conditionalFormatting sqref="L1057">
    <cfRule type="expression" dxfId="495" priority="497" stopIfTrue="1">
      <formula>LEN(TRIM(L1057))=0</formula>
    </cfRule>
  </conditionalFormatting>
  <conditionalFormatting sqref="N1057">
    <cfRule type="expression" dxfId="494" priority="496" stopIfTrue="1">
      <formula>LEN(TRIM(N1057))=0</formula>
    </cfRule>
  </conditionalFormatting>
  <conditionalFormatting sqref="M1057">
    <cfRule type="expression" dxfId="493" priority="495" stopIfTrue="1">
      <formula>LEN(TRIM(M1057))=0</formula>
    </cfRule>
  </conditionalFormatting>
  <conditionalFormatting sqref="M1291">
    <cfRule type="expression" dxfId="492" priority="490" stopIfTrue="1">
      <formula>LEN(TRIM(M1291))=0</formula>
    </cfRule>
  </conditionalFormatting>
  <conditionalFormatting sqref="N1290">
    <cfRule type="expression" dxfId="491" priority="493" stopIfTrue="1">
      <formula>LEN(TRIM(N1290))=0</formula>
    </cfRule>
  </conditionalFormatting>
  <conditionalFormatting sqref="M1290">
    <cfRule type="expression" dxfId="490" priority="492" stopIfTrue="1">
      <formula>LEN(TRIM(M1290))=0</formula>
    </cfRule>
  </conditionalFormatting>
  <conditionalFormatting sqref="N1291">
    <cfRule type="expression" dxfId="489" priority="491" stopIfTrue="1">
      <formula>LEN(TRIM(N1291))=0</formula>
    </cfRule>
  </conditionalFormatting>
  <conditionalFormatting sqref="M1295:M1297">
    <cfRule type="expression" dxfId="488" priority="486" stopIfTrue="1">
      <formula>LEN(TRIM(M1295))=0</formula>
    </cfRule>
  </conditionalFormatting>
  <conditionalFormatting sqref="N1292:N1294">
    <cfRule type="expression" dxfId="487" priority="489" stopIfTrue="1">
      <formula>LEN(TRIM(N1292))=0</formula>
    </cfRule>
  </conditionalFormatting>
  <conditionalFormatting sqref="M1292:M1294">
    <cfRule type="expression" dxfId="486" priority="488" stopIfTrue="1">
      <formula>LEN(TRIM(M1292))=0</formula>
    </cfRule>
  </conditionalFormatting>
  <conditionalFormatting sqref="N1295:N1297">
    <cfRule type="expression" dxfId="485" priority="487" stopIfTrue="1">
      <formula>LEN(TRIM(N1295))=0</formula>
    </cfRule>
  </conditionalFormatting>
  <conditionalFormatting sqref="N1299:N1301">
    <cfRule type="expression" dxfId="484" priority="483" stopIfTrue="1">
      <formula>LEN(TRIM(N1299))=0</formula>
    </cfRule>
  </conditionalFormatting>
  <conditionalFormatting sqref="M1299:M1301">
    <cfRule type="expression" dxfId="483" priority="482" stopIfTrue="1">
      <formula>LEN(TRIM(M1299))=0</formula>
    </cfRule>
  </conditionalFormatting>
  <conditionalFormatting sqref="N1298">
    <cfRule type="expression" dxfId="482" priority="485" stopIfTrue="1">
      <formula>LEN(TRIM(N1298))=0</formula>
    </cfRule>
  </conditionalFormatting>
  <conditionalFormatting sqref="M1298">
    <cfRule type="expression" dxfId="481" priority="484" stopIfTrue="1">
      <formula>LEN(TRIM(M1298))=0</formula>
    </cfRule>
  </conditionalFormatting>
  <conditionalFormatting sqref="M1316">
    <cfRule type="expression" dxfId="480" priority="480" stopIfTrue="1">
      <formula>LEN(TRIM(M1316))=0</formula>
    </cfRule>
  </conditionalFormatting>
  <conditionalFormatting sqref="L1316">
    <cfRule type="expression" dxfId="479" priority="479" stopIfTrue="1">
      <formula>LEN(TRIM(L1316))=0</formula>
    </cfRule>
  </conditionalFormatting>
  <conditionalFormatting sqref="N1316">
    <cfRule type="expression" dxfId="478" priority="481" stopIfTrue="1">
      <formula>LEN(TRIM(N1316))=0</formula>
    </cfRule>
  </conditionalFormatting>
  <conditionalFormatting sqref="A1047:B1047">
    <cfRule type="expression" dxfId="477" priority="475" stopIfTrue="1">
      <formula>LEN(TRIM(A1047))=0</formula>
    </cfRule>
  </conditionalFormatting>
  <conditionalFormatting sqref="A1044:B1049">
    <cfRule type="expression" dxfId="476" priority="477" stopIfTrue="1">
      <formula>LEN(TRIM(A1044))=0</formula>
    </cfRule>
  </conditionalFormatting>
  <conditionalFormatting sqref="J1044:J1049 E1044:E1049 L1044:N1049">
    <cfRule type="expression" dxfId="475" priority="478" stopIfTrue="1">
      <formula>LEN(TRIM(E1044))=0</formula>
    </cfRule>
  </conditionalFormatting>
  <conditionalFormatting sqref="J1047 E1047 L1047:N1047">
    <cfRule type="expression" dxfId="474" priority="476" stopIfTrue="1">
      <formula>LEN(TRIM(E1047))=0</formula>
    </cfRule>
  </conditionalFormatting>
  <conditionalFormatting sqref="J1048:J1049 E1048:E1049 L1048:N1049">
    <cfRule type="expression" dxfId="473" priority="474" stopIfTrue="1">
      <formula>LEN(TRIM(E1048))=0</formula>
    </cfRule>
  </conditionalFormatting>
  <conditionalFormatting sqref="J1045:J1049 E1045:E1049 L1045:N1049">
    <cfRule type="expression" dxfId="472" priority="472" stopIfTrue="1">
      <formula>LEN(TRIM(E1045))=0</formula>
    </cfRule>
  </conditionalFormatting>
  <conditionalFormatting sqref="A1048:B1049">
    <cfRule type="expression" dxfId="471" priority="473" stopIfTrue="1">
      <formula>LEN(TRIM(A1048))=0</formula>
    </cfRule>
  </conditionalFormatting>
  <conditionalFormatting sqref="A1046:B1049">
    <cfRule type="expression" dxfId="470" priority="471" stopIfTrue="1">
      <formula>LEN(TRIM(A1046))=0</formula>
    </cfRule>
  </conditionalFormatting>
  <conditionalFormatting sqref="A1050:B1050">
    <cfRule type="expression" dxfId="469" priority="470" stopIfTrue="1">
      <formula>LEN(TRIM(A1050))=0</formula>
    </cfRule>
  </conditionalFormatting>
  <conditionalFormatting sqref="B1302:B1303">
    <cfRule type="expression" dxfId="468" priority="469" stopIfTrue="1">
      <formula>LEN(TRIM(B1302))=0</formula>
    </cfRule>
  </conditionalFormatting>
  <conditionalFormatting sqref="B1302:B1303">
    <cfRule type="expression" dxfId="467" priority="468" stopIfTrue="1">
      <formula>LEN(TRIM(B1302))=0</formula>
    </cfRule>
  </conditionalFormatting>
  <conditionalFormatting sqref="A999:B999 L999:N999 E999">
    <cfRule type="expression" dxfId="466" priority="467" stopIfTrue="1">
      <formula>LEN(TRIM(A999))=0</formula>
    </cfRule>
  </conditionalFormatting>
  <conditionalFormatting sqref="M1317">
    <cfRule type="expression" dxfId="465" priority="465" stopIfTrue="1">
      <formula>LEN(TRIM(M1317))=0</formula>
    </cfRule>
  </conditionalFormatting>
  <conditionalFormatting sqref="N1317">
    <cfRule type="expression" dxfId="464" priority="466" stopIfTrue="1">
      <formula>LEN(TRIM(N1317))=0</formula>
    </cfRule>
  </conditionalFormatting>
  <conditionalFormatting sqref="B1316:B1317 B1203 B1100:B1101 B1299:B1300 B1292:B1293">
    <cfRule type="expression" dxfId="463" priority="464" stopIfTrue="1">
      <formula>LEN(TRIM(B1100))=0</formula>
    </cfRule>
  </conditionalFormatting>
  <conditionalFormatting sqref="L1032:N1032 E1032 J1032 C1032">
    <cfRule type="expression" dxfId="462" priority="463" stopIfTrue="1">
      <formula>LEN(TRIM(C1032))=0</formula>
    </cfRule>
  </conditionalFormatting>
  <conditionalFormatting sqref="B1032">
    <cfRule type="expression" dxfId="461" priority="462" stopIfTrue="1">
      <formula>LEN(TRIM(B1032))=0</formula>
    </cfRule>
  </conditionalFormatting>
  <conditionalFormatting sqref="L1027:N1030 J1027:J1030 C1027:C1030">
    <cfRule type="expression" dxfId="460" priority="461" stopIfTrue="1">
      <formula>LEN(TRIM(C1027))=0</formula>
    </cfRule>
  </conditionalFormatting>
  <conditionalFormatting sqref="B1027:B1030">
    <cfRule type="expression" dxfId="459" priority="460" stopIfTrue="1">
      <formula>LEN(TRIM(B1027))=0</formula>
    </cfRule>
  </conditionalFormatting>
  <conditionalFormatting sqref="L1033:L1034">
    <cfRule type="expression" dxfId="458" priority="459" stopIfTrue="1">
      <formula>LEN(TRIM(L1033))=0</formula>
    </cfRule>
  </conditionalFormatting>
  <conditionalFormatting sqref="M1033:M1034">
    <cfRule type="expression" dxfId="457" priority="457" stopIfTrue="1">
      <formula>LEN(TRIM(M1033))=0</formula>
    </cfRule>
  </conditionalFormatting>
  <conditionalFormatting sqref="N1033:N1034">
    <cfRule type="expression" dxfId="456" priority="458" stopIfTrue="1">
      <formula>LEN(TRIM(N1033))=0</formula>
    </cfRule>
  </conditionalFormatting>
  <conditionalFormatting sqref="B1040:B1041 L1040:N1041 E1040:E1041 J1040:J1041">
    <cfRule type="expression" dxfId="455" priority="456" stopIfTrue="1">
      <formula>LEN(TRIM(B1040))=0</formula>
    </cfRule>
  </conditionalFormatting>
  <conditionalFormatting sqref="A1040:A1041">
    <cfRule type="expression" dxfId="454" priority="455" stopIfTrue="1">
      <formula>LEN(TRIM(A1040))=0</formula>
    </cfRule>
  </conditionalFormatting>
  <conditionalFormatting sqref="L1040:N1041 E1040:E1041 J1040:J1041">
    <cfRule type="expression" dxfId="453" priority="454" stopIfTrue="1">
      <formula>LEN(TRIM(E1040))=0</formula>
    </cfRule>
  </conditionalFormatting>
  <conditionalFormatting sqref="A1040:B1040">
    <cfRule type="expression" dxfId="452" priority="453" stopIfTrue="1">
      <formula>LEN(TRIM(A1040))=0</formula>
    </cfRule>
  </conditionalFormatting>
  <conditionalFormatting sqref="L1038">
    <cfRule type="expression" dxfId="451" priority="452" stopIfTrue="1">
      <formula>LEN(TRIM(L1038))=0</formula>
    </cfRule>
  </conditionalFormatting>
  <conditionalFormatting sqref="M1038">
    <cfRule type="expression" dxfId="450" priority="450" stopIfTrue="1">
      <formula>LEN(TRIM(M1038))=0</formula>
    </cfRule>
  </conditionalFormatting>
  <conditionalFormatting sqref="N1038">
    <cfRule type="expression" dxfId="449" priority="451" stopIfTrue="1">
      <formula>LEN(TRIM(N1038))=0</formula>
    </cfRule>
  </conditionalFormatting>
  <conditionalFormatting sqref="L1042">
    <cfRule type="expression" dxfId="448" priority="449" stopIfTrue="1">
      <formula>LEN(TRIM(L1042))=0</formula>
    </cfRule>
  </conditionalFormatting>
  <conditionalFormatting sqref="M1042">
    <cfRule type="expression" dxfId="447" priority="447" stopIfTrue="1">
      <formula>LEN(TRIM(M1042))=0</formula>
    </cfRule>
  </conditionalFormatting>
  <conditionalFormatting sqref="N1042">
    <cfRule type="expression" dxfId="446" priority="448" stopIfTrue="1">
      <formula>LEN(TRIM(N1042))=0</formula>
    </cfRule>
  </conditionalFormatting>
  <conditionalFormatting sqref="A1043">
    <cfRule type="expression" dxfId="445" priority="445" stopIfTrue="1">
      <formula>LEN(TRIM(A1043))=0</formula>
    </cfRule>
  </conditionalFormatting>
  <conditionalFormatting sqref="B1043 L1043:N1043">
    <cfRule type="expression" dxfId="444" priority="446" stopIfTrue="1">
      <formula>LEN(TRIM(B1043))=0</formula>
    </cfRule>
  </conditionalFormatting>
  <conditionalFormatting sqref="E1230 E1290 E1274:E1275">
    <cfRule type="expression" dxfId="443" priority="444" stopIfTrue="1">
      <formula>LEN(TRIM(E1230))=0</formula>
    </cfRule>
  </conditionalFormatting>
  <conditionalFormatting sqref="L1036:N1039 E1036:E1039 J1036:J1039">
    <cfRule type="expression" dxfId="442" priority="443" stopIfTrue="1">
      <formula>LEN(TRIM(E1036))=0</formula>
    </cfRule>
  </conditionalFormatting>
  <conditionalFormatting sqref="B1036:B1039">
    <cfRule type="expression" dxfId="441" priority="442" stopIfTrue="1">
      <formula>LEN(TRIM(B1036))=0</formula>
    </cfRule>
  </conditionalFormatting>
  <conditionalFormatting sqref="A1039">
    <cfRule type="expression" dxfId="440" priority="441" stopIfTrue="1">
      <formula>LEN(TRIM(A1039))=0</formula>
    </cfRule>
  </conditionalFormatting>
  <conditionalFormatting sqref="A1041:B1041">
    <cfRule type="expression" dxfId="439" priority="440" stopIfTrue="1">
      <formula>LEN(TRIM(A1041))=0</formula>
    </cfRule>
  </conditionalFormatting>
  <conditionalFormatting sqref="L1043:N1043">
    <cfRule type="expression" dxfId="438" priority="438" stopIfTrue="1">
      <formula>LEN(TRIM(L1043))=0</formula>
    </cfRule>
  </conditionalFormatting>
  <conditionalFormatting sqref="A1043:B1043">
    <cfRule type="expression" dxfId="437" priority="437" stopIfTrue="1">
      <formula>LEN(TRIM(A1043))=0</formula>
    </cfRule>
  </conditionalFormatting>
  <conditionalFormatting sqref="A1043:B1043 L1043:N1043">
    <cfRule type="expression" dxfId="436" priority="439" stopIfTrue="1">
      <formula>LEN(TRIM(A1043))=0</formula>
    </cfRule>
  </conditionalFormatting>
  <conditionalFormatting sqref="E1305:E1306">
    <cfRule type="expression" dxfId="435" priority="436" stopIfTrue="1">
      <formula>LEN(TRIM(E1305))=0</formula>
    </cfRule>
  </conditionalFormatting>
  <conditionalFormatting sqref="L1224:L1226">
    <cfRule type="expression" dxfId="434" priority="435" stopIfTrue="1">
      <formula>LEN(TRIM(L1224))=0</formula>
    </cfRule>
  </conditionalFormatting>
  <conditionalFormatting sqref="B1273">
    <cfRule type="expression" dxfId="433" priority="432" stopIfTrue="1">
      <formula>LEN(TRIM(B1273))=0</formula>
    </cfRule>
  </conditionalFormatting>
  <conditionalFormatting sqref="B1273">
    <cfRule type="expression" dxfId="432" priority="433" stopIfTrue="1">
      <formula>LEN(TRIM(B1273))=0</formula>
    </cfRule>
  </conditionalFormatting>
  <conditionalFormatting sqref="B1273">
    <cfRule type="expression" dxfId="431" priority="434" stopIfTrue="1">
      <formula>LEN(TRIM(B1273))=0</formula>
    </cfRule>
  </conditionalFormatting>
  <conditionalFormatting sqref="B1273">
    <cfRule type="expression" dxfId="430" priority="431" stopIfTrue="1">
      <formula>LEN(TRIM(B1273))=0</formula>
    </cfRule>
  </conditionalFormatting>
  <conditionalFormatting sqref="L1276">
    <cfRule type="expression" dxfId="429" priority="430" stopIfTrue="1">
      <formula>LEN(TRIM(L1276))=0</formula>
    </cfRule>
  </conditionalFormatting>
  <conditionalFormatting sqref="N1231:N1232">
    <cfRule type="expression" dxfId="428" priority="429" stopIfTrue="1">
      <formula>LEN(TRIM(N1231))=0</formula>
    </cfRule>
  </conditionalFormatting>
  <conditionalFormatting sqref="J1276:J1277 J1304 J1299:J1301 J1291:J1294">
    <cfRule type="expression" dxfId="427" priority="428" stopIfTrue="1">
      <formula>LEN(TRIM(J1276))=0</formula>
    </cfRule>
  </conditionalFormatting>
  <conditionalFormatting sqref="N1288">
    <cfRule type="expression" dxfId="426" priority="427" stopIfTrue="1">
      <formula>LEN(TRIM(N1288))=0</formula>
    </cfRule>
  </conditionalFormatting>
  <conditionalFormatting sqref="M1288">
    <cfRule type="expression" dxfId="425" priority="426" stopIfTrue="1">
      <formula>LEN(TRIM(M1288))=0</formula>
    </cfRule>
  </conditionalFormatting>
  <conditionalFormatting sqref="M1289">
    <cfRule type="expression" dxfId="424" priority="424" stopIfTrue="1">
      <formula>LEN(TRIM(M1289))=0</formula>
    </cfRule>
  </conditionalFormatting>
  <conditionalFormatting sqref="N1289">
    <cfRule type="expression" dxfId="423" priority="425" stopIfTrue="1">
      <formula>LEN(TRIM(N1289))=0</formula>
    </cfRule>
  </conditionalFormatting>
  <conditionalFormatting sqref="B1289">
    <cfRule type="expression" dxfId="422" priority="423" stopIfTrue="1">
      <formula>LEN(TRIM(B1289))=0</formula>
    </cfRule>
  </conditionalFormatting>
  <conditionalFormatting sqref="M524">
    <cfRule type="expression" dxfId="421" priority="421" stopIfTrue="1">
      <formula>LEN(TRIM(M524))=0</formula>
    </cfRule>
  </conditionalFormatting>
  <conditionalFormatting sqref="N524">
    <cfRule type="expression" dxfId="420" priority="422" stopIfTrue="1">
      <formula>LEN(TRIM(N524))=0</formula>
    </cfRule>
  </conditionalFormatting>
  <conditionalFormatting sqref="M560">
    <cfRule type="expression" dxfId="419" priority="419" stopIfTrue="1">
      <formula>LEN(TRIM(M560))=0</formula>
    </cfRule>
  </conditionalFormatting>
  <conditionalFormatting sqref="N560">
    <cfRule type="expression" dxfId="418" priority="420" stopIfTrue="1">
      <formula>LEN(TRIM(N560))=0</formula>
    </cfRule>
  </conditionalFormatting>
  <conditionalFormatting sqref="A110">
    <cfRule type="expression" dxfId="417" priority="418" stopIfTrue="1">
      <formula>LEN(TRIM(A110))=0</formula>
    </cfRule>
  </conditionalFormatting>
  <conditionalFormatting sqref="B118:B126">
    <cfRule type="expression" dxfId="416" priority="417" stopIfTrue="1">
      <formula>LEN(TRIM(B118))=0</formula>
    </cfRule>
  </conditionalFormatting>
  <conditionalFormatting sqref="A149:A153">
    <cfRule type="expression" dxfId="415" priority="416" stopIfTrue="1">
      <formula>LEN(TRIM(A149))=0</formula>
    </cfRule>
  </conditionalFormatting>
  <conditionalFormatting sqref="A724 A656">
    <cfRule type="expression" dxfId="414" priority="415" stopIfTrue="1">
      <formula>LEN(TRIM(A656))=0</formula>
    </cfRule>
  </conditionalFormatting>
  <conditionalFormatting sqref="C295:C298 L295:N298">
    <cfRule type="expression" dxfId="413" priority="414" stopIfTrue="1">
      <formula>LEN(TRIM(C295))=0</formula>
    </cfRule>
  </conditionalFormatting>
  <conditionalFormatting sqref="B295:B298">
    <cfRule type="expression" dxfId="412" priority="413" stopIfTrue="1">
      <formula>LEN(TRIM(B295))=0</formula>
    </cfRule>
  </conditionalFormatting>
  <conditionalFormatting sqref="L385:L387 E385:E387 J385:J387">
    <cfRule type="expression" dxfId="411" priority="412" stopIfTrue="1">
      <formula>LEN(TRIM(E385))=0</formula>
    </cfRule>
  </conditionalFormatting>
  <conditionalFormatting sqref="L385:L387 E385:E387 J385:J387">
    <cfRule type="expression" dxfId="410" priority="411" stopIfTrue="1">
      <formula>LEN(TRIM(E385))=0</formula>
    </cfRule>
  </conditionalFormatting>
  <conditionalFormatting sqref="E388">
    <cfRule type="expression" dxfId="409" priority="410" stopIfTrue="1">
      <formula>LEN(TRIM(E388))=0</formula>
    </cfRule>
  </conditionalFormatting>
  <conditionalFormatting sqref="L388 J388">
    <cfRule type="expression" dxfId="408" priority="409" stopIfTrue="1">
      <formula>LEN(TRIM(J388))=0</formula>
    </cfRule>
  </conditionalFormatting>
  <conditionalFormatting sqref="L388 J388">
    <cfRule type="expression" dxfId="407" priority="408" stopIfTrue="1">
      <formula>LEN(TRIM(J388))=0</formula>
    </cfRule>
  </conditionalFormatting>
  <conditionalFormatting sqref="M1064:M1068">
    <cfRule type="expression" dxfId="406" priority="405" stopIfTrue="1">
      <formula>LEN(TRIM(M1064))=0</formula>
    </cfRule>
  </conditionalFormatting>
  <conditionalFormatting sqref="N1064:N1068">
    <cfRule type="expression" dxfId="405" priority="406" stopIfTrue="1">
      <formula>LEN(TRIM(N1064))=0</formula>
    </cfRule>
  </conditionalFormatting>
  <conditionalFormatting sqref="L1064:L1068">
    <cfRule type="expression" dxfId="404" priority="407" stopIfTrue="1">
      <formula>LEN(TRIM(L1064))=0</formula>
    </cfRule>
  </conditionalFormatting>
  <conditionalFormatting sqref="L981:N981">
    <cfRule type="expression" dxfId="403" priority="404" stopIfTrue="1">
      <formula>LEN(TRIM(L981))=0</formula>
    </cfRule>
  </conditionalFormatting>
  <conditionalFormatting sqref="A1291 A1289 A1302:A1303 A1295:A1296">
    <cfRule type="expression" dxfId="402" priority="393" stopIfTrue="1">
      <formula>LEN(TRIM(A1289))=0</formula>
    </cfRule>
  </conditionalFormatting>
  <conditionalFormatting sqref="A1291 A1289 A1302:A1303 A1295:A1296">
    <cfRule type="expression" dxfId="401" priority="390" stopIfTrue="1">
      <formula>LEN(TRIM(A1289))=0</formula>
    </cfRule>
  </conditionalFormatting>
  <conditionalFormatting sqref="A1291 A1289 A1302:A1303 A1295:A1296">
    <cfRule type="expression" dxfId="400" priority="389" stopIfTrue="1">
      <formula>LEN(TRIM(A1289))=0</formula>
    </cfRule>
  </conditionalFormatting>
  <conditionalFormatting sqref="A1291 A1289 A1302:A1303 A1295:A1296">
    <cfRule type="expression" dxfId="399" priority="396" stopIfTrue="1">
      <formula>LEN(TRIM(A1289))=0</formula>
    </cfRule>
  </conditionalFormatting>
  <conditionalFormatting sqref="A1291 A1289 A1302:A1303 A1295:A1296">
    <cfRule type="expression" dxfId="398" priority="397" stopIfTrue="1">
      <formula>LEN(TRIM(A1289))=0</formula>
    </cfRule>
  </conditionalFormatting>
  <conditionalFormatting sqref="A1291 A1289 A1302:A1303 A1295:A1296">
    <cfRule type="expression" dxfId="397" priority="398" stopIfTrue="1">
      <formula>LEN(TRIM(A1289))=0</formula>
    </cfRule>
  </conditionalFormatting>
  <conditionalFormatting sqref="A1291 A1289 A1302:A1303 A1295:A1296">
    <cfRule type="expression" dxfId="396" priority="395" stopIfTrue="1">
      <formula>LEN(TRIM(A1289))=0</formula>
    </cfRule>
  </conditionalFormatting>
  <conditionalFormatting sqref="A1291 A1289 A1302:A1303 A1295:A1296">
    <cfRule type="expression" dxfId="395" priority="388" stopIfTrue="1">
      <formula>LEN(TRIM(A1289))=0</formula>
    </cfRule>
  </conditionalFormatting>
  <conditionalFormatting sqref="A1291 A1289 A1302:A1303 A1295:A1296">
    <cfRule type="expression" dxfId="394" priority="401" stopIfTrue="1">
      <formula>LEN(TRIM(A1289))=0</formula>
    </cfRule>
  </conditionalFormatting>
  <conditionalFormatting sqref="A1291 A1289 A1302:A1303 A1295:A1296">
    <cfRule type="expression" dxfId="393" priority="402" stopIfTrue="1">
      <formula>LEN(TRIM(A1289))=0</formula>
    </cfRule>
  </conditionalFormatting>
  <conditionalFormatting sqref="A1291 A1289 A1302:A1303 A1295:A1296">
    <cfRule type="expression" dxfId="392" priority="403" stopIfTrue="1">
      <formula>LEN(TRIM(A1289))=0</formula>
    </cfRule>
  </conditionalFormatting>
  <conditionalFormatting sqref="A1291 A1289 A1302:A1303 A1295:A1296">
    <cfRule type="expression" dxfId="391" priority="400" stopIfTrue="1">
      <formula>LEN(TRIM(A1289))=0</formula>
    </cfRule>
  </conditionalFormatting>
  <conditionalFormatting sqref="A1291 A1289 A1302:A1303 A1295:A1296">
    <cfRule type="expression" dxfId="390" priority="399" stopIfTrue="1">
      <formula>LEN(TRIM(A1289))=0</formula>
    </cfRule>
  </conditionalFormatting>
  <conditionalFormatting sqref="A1291 A1289 A1302:A1303 A1295:A1296">
    <cfRule type="expression" dxfId="389" priority="394" stopIfTrue="1">
      <formula>LEN(TRIM(A1289))=0</formula>
    </cfRule>
  </conditionalFormatting>
  <conditionalFormatting sqref="A1291 A1289 A1302:A1303 A1295:A1296">
    <cfRule type="expression" dxfId="388" priority="392" stopIfTrue="1">
      <formula>LEN(TRIM(A1289))=0</formula>
    </cfRule>
  </conditionalFormatting>
  <conditionalFormatting sqref="A1291 A1289 A1302:A1303 A1295:A1296">
    <cfRule type="expression" dxfId="387" priority="391" stopIfTrue="1">
      <formula>LEN(TRIM(A1289))=0</formula>
    </cfRule>
  </conditionalFormatting>
  <conditionalFormatting sqref="M947">
    <cfRule type="expression" dxfId="386" priority="386" stopIfTrue="1">
      <formula>LEN(TRIM(M947))=0</formula>
    </cfRule>
  </conditionalFormatting>
  <conditionalFormatting sqref="N947">
    <cfRule type="expression" dxfId="385" priority="387" stopIfTrue="1">
      <formula>LEN(TRIM(N947))=0</formula>
    </cfRule>
  </conditionalFormatting>
  <conditionalFormatting sqref="L947">
    <cfRule type="expression" dxfId="384" priority="385" stopIfTrue="1">
      <formula>LEN(TRIM(L947))=0</formula>
    </cfRule>
  </conditionalFormatting>
  <conditionalFormatting sqref="J947 A947:B947 L947:N947">
    <cfRule type="expression" dxfId="383" priority="384" stopIfTrue="1">
      <formula>LEN(TRIM(A947))=0</formula>
    </cfRule>
  </conditionalFormatting>
  <conditionalFormatting sqref="M952:M953">
    <cfRule type="expression" dxfId="382" priority="382" stopIfTrue="1">
      <formula>LEN(TRIM(M952))=0</formula>
    </cfRule>
  </conditionalFormatting>
  <conditionalFormatting sqref="N952:N953">
    <cfRule type="expression" dxfId="381" priority="383" stopIfTrue="1">
      <formula>LEN(TRIM(N952))=0</formula>
    </cfRule>
  </conditionalFormatting>
  <conditionalFormatting sqref="M958:M961">
    <cfRule type="expression" dxfId="380" priority="380" stopIfTrue="1">
      <formula>LEN(TRIM(M958))=0</formula>
    </cfRule>
  </conditionalFormatting>
  <conditionalFormatting sqref="N958:N961">
    <cfRule type="expression" dxfId="379" priority="381" stopIfTrue="1">
      <formula>LEN(TRIM(N958))=0</formula>
    </cfRule>
  </conditionalFormatting>
  <conditionalFormatting sqref="L931:L932">
    <cfRule type="expression" dxfId="378" priority="379" stopIfTrue="1">
      <formula>LEN(TRIM(L931))=0</formula>
    </cfRule>
  </conditionalFormatting>
  <conditionalFormatting sqref="E1130:E1134 L1102:N1105 E1102:E1105 J1102:J1105">
    <cfRule type="expression" dxfId="377" priority="378" stopIfTrue="1">
      <formula>LEN(TRIM(E1102))=0</formula>
    </cfRule>
  </conditionalFormatting>
  <conditionalFormatting sqref="N1161:N1162">
    <cfRule type="expression" dxfId="376" priority="377" stopIfTrue="1">
      <formula>LEN(TRIM(N1161))=0</formula>
    </cfRule>
  </conditionalFormatting>
  <conditionalFormatting sqref="M1161:M1162">
    <cfRule type="expression" dxfId="375" priority="376" stopIfTrue="1">
      <formula>LEN(TRIM(M1161))=0</formula>
    </cfRule>
  </conditionalFormatting>
  <conditionalFormatting sqref="L1165:L1168">
    <cfRule type="expression" dxfId="374" priority="373" stopIfTrue="1">
      <formula>LEN(TRIM(L1165))=0</formula>
    </cfRule>
  </conditionalFormatting>
  <conditionalFormatting sqref="N1165:N1168">
    <cfRule type="expression" dxfId="373" priority="375" stopIfTrue="1">
      <formula>LEN(TRIM(N1165))=0</formula>
    </cfRule>
  </conditionalFormatting>
  <conditionalFormatting sqref="M1165:M1168">
    <cfRule type="expression" dxfId="372" priority="374" stopIfTrue="1">
      <formula>LEN(TRIM(M1165))=0</formula>
    </cfRule>
  </conditionalFormatting>
  <conditionalFormatting sqref="M1164">
    <cfRule type="expression" dxfId="371" priority="371" stopIfTrue="1">
      <formula>LEN(TRIM(M1164))=0</formula>
    </cfRule>
  </conditionalFormatting>
  <conditionalFormatting sqref="L1164">
    <cfRule type="expression" dxfId="370" priority="370" stopIfTrue="1">
      <formula>LEN(TRIM(L1164))=0</formula>
    </cfRule>
  </conditionalFormatting>
  <conditionalFormatting sqref="N1164">
    <cfRule type="expression" dxfId="369" priority="372" stopIfTrue="1">
      <formula>LEN(TRIM(N1164))=0</formula>
    </cfRule>
  </conditionalFormatting>
  <conditionalFormatting sqref="N1163">
    <cfRule type="expression" dxfId="368" priority="369" stopIfTrue="1">
      <formula>LEN(TRIM(N1163))=0</formula>
    </cfRule>
  </conditionalFormatting>
  <conditionalFormatting sqref="M1163">
    <cfRule type="expression" dxfId="367" priority="368" stopIfTrue="1">
      <formula>LEN(TRIM(M1163))=0</formula>
    </cfRule>
  </conditionalFormatting>
  <conditionalFormatting sqref="N1163">
    <cfRule type="expression" dxfId="366" priority="367" stopIfTrue="1">
      <formula>LEN(TRIM(N1163))=0</formula>
    </cfRule>
  </conditionalFormatting>
  <conditionalFormatting sqref="L1163">
    <cfRule type="expression" dxfId="365" priority="365" stopIfTrue="1">
      <formula>LEN(TRIM(L1163))=0</formula>
    </cfRule>
  </conditionalFormatting>
  <conditionalFormatting sqref="M1163">
    <cfRule type="expression" dxfId="364" priority="366" stopIfTrue="1">
      <formula>LEN(TRIM(M1163))=0</formula>
    </cfRule>
  </conditionalFormatting>
  <conditionalFormatting sqref="N1171">
    <cfRule type="expression" dxfId="363" priority="364" stopIfTrue="1">
      <formula>LEN(TRIM(N1171))=0</formula>
    </cfRule>
  </conditionalFormatting>
  <conditionalFormatting sqref="M1171">
    <cfRule type="expression" dxfId="362" priority="363" stopIfTrue="1">
      <formula>LEN(TRIM(M1171))=0</formula>
    </cfRule>
  </conditionalFormatting>
  <conditionalFormatting sqref="B1164">
    <cfRule type="expression" dxfId="361" priority="362" stopIfTrue="1">
      <formula>LEN(TRIM(B1164))=0</formula>
    </cfRule>
  </conditionalFormatting>
  <conditionalFormatting sqref="L1159:L1160">
    <cfRule type="expression" dxfId="360" priority="359" stopIfTrue="1">
      <formula>LEN(TRIM(L1159))=0</formula>
    </cfRule>
  </conditionalFormatting>
  <conditionalFormatting sqref="M1159:M1160">
    <cfRule type="expression" dxfId="359" priority="360" stopIfTrue="1">
      <formula>LEN(TRIM(M1159))=0</formula>
    </cfRule>
  </conditionalFormatting>
  <conditionalFormatting sqref="N1159:N1160">
    <cfRule type="expression" dxfId="358" priority="361" stopIfTrue="1">
      <formula>LEN(TRIM(N1159))=0</formula>
    </cfRule>
  </conditionalFormatting>
  <conditionalFormatting sqref="A1164">
    <cfRule type="expression" dxfId="357" priority="358" stopIfTrue="1">
      <formula>LEN(TRIM(A1164))=0</formula>
    </cfRule>
  </conditionalFormatting>
  <conditionalFormatting sqref="E1143:E1145">
    <cfRule type="expression" dxfId="356" priority="357" stopIfTrue="1">
      <formula>LEN(TRIM(E1143))=0</formula>
    </cfRule>
  </conditionalFormatting>
  <conditionalFormatting sqref="L1139:N1141 E1139:E1141">
    <cfRule type="expression" dxfId="355" priority="356" stopIfTrue="1">
      <formula>LEN(TRIM(E1139))=0</formula>
    </cfRule>
  </conditionalFormatting>
  <conditionalFormatting sqref="L1149:N1149">
    <cfRule type="expression" dxfId="354" priority="354" stopIfTrue="1">
      <formula>LEN(TRIM(L1149))=0</formula>
    </cfRule>
  </conditionalFormatting>
  <conditionalFormatting sqref="L1178:N1178">
    <cfRule type="expression" dxfId="353" priority="355" stopIfTrue="1">
      <formula>LEN(TRIM(L1178))=0</formula>
    </cfRule>
  </conditionalFormatting>
  <conditionalFormatting sqref="L1150:N1150">
    <cfRule type="expression" dxfId="352" priority="353" stopIfTrue="1">
      <formula>LEN(TRIM(L1150))=0</formula>
    </cfRule>
  </conditionalFormatting>
  <conditionalFormatting sqref="L1175:N1176">
    <cfRule type="expression" dxfId="351" priority="352" stopIfTrue="1">
      <formula>LEN(TRIM(L1175))=0</formula>
    </cfRule>
  </conditionalFormatting>
  <conditionalFormatting sqref="B1178">
    <cfRule type="expression" dxfId="350" priority="351" stopIfTrue="1">
      <formula>LEN(TRIM(B1178))=0</formula>
    </cfRule>
  </conditionalFormatting>
  <conditionalFormatting sqref="A1178">
    <cfRule type="expression" dxfId="349" priority="350" stopIfTrue="1">
      <formula>LEN(TRIM(A1178))=0</formula>
    </cfRule>
  </conditionalFormatting>
  <conditionalFormatting sqref="E1168">
    <cfRule type="expression" dxfId="348" priority="349" stopIfTrue="1">
      <formula>LEN(TRIM(E1168))=0</formula>
    </cfRule>
  </conditionalFormatting>
  <conditionalFormatting sqref="L1142:N1143">
    <cfRule type="expression" dxfId="347" priority="348" stopIfTrue="1">
      <formula>LEN(TRIM(L1142))=0</formula>
    </cfRule>
  </conditionalFormatting>
  <conditionalFormatting sqref="L1144:N1145">
    <cfRule type="expression" dxfId="346" priority="347" stopIfTrue="1">
      <formula>LEN(TRIM(L1144))=0</formula>
    </cfRule>
  </conditionalFormatting>
  <conditionalFormatting sqref="L1147:N1148">
    <cfRule type="expression" dxfId="345" priority="346" stopIfTrue="1">
      <formula>LEN(TRIM(L1147))=0</formula>
    </cfRule>
  </conditionalFormatting>
  <conditionalFormatting sqref="E1172">
    <cfRule type="expression" dxfId="344" priority="345" stopIfTrue="1">
      <formula>LEN(TRIM(E1172))=0</formula>
    </cfRule>
  </conditionalFormatting>
  <conditionalFormatting sqref="L1172:N1172">
    <cfRule type="expression" dxfId="343" priority="344" stopIfTrue="1">
      <formula>LEN(TRIM(L1172))=0</formula>
    </cfRule>
  </conditionalFormatting>
  <conditionalFormatting sqref="L529">
    <cfRule type="expression" dxfId="342" priority="343" stopIfTrue="1">
      <formula>LEN(TRIM(L529))=0</formula>
    </cfRule>
  </conditionalFormatting>
  <conditionalFormatting sqref="A672">
    <cfRule type="expression" dxfId="341" priority="342" stopIfTrue="1">
      <formula>LEN(TRIM(A672))=0</formula>
    </cfRule>
  </conditionalFormatting>
  <conditionalFormatting sqref="L970">
    <cfRule type="expression" dxfId="340" priority="337" stopIfTrue="1">
      <formula>LEN(TRIM(L970))=0</formula>
    </cfRule>
  </conditionalFormatting>
  <conditionalFormatting sqref="N970">
    <cfRule type="expression" dxfId="339" priority="341" stopIfTrue="1">
      <formula>LEN(TRIM(N970))=0</formula>
    </cfRule>
  </conditionalFormatting>
  <conditionalFormatting sqref="M970">
    <cfRule type="expression" dxfId="338" priority="340" stopIfTrue="1">
      <formula>LEN(TRIM(M970))=0</formula>
    </cfRule>
  </conditionalFormatting>
  <conditionalFormatting sqref="M970">
    <cfRule type="expression" dxfId="337" priority="338" stopIfTrue="1">
      <formula>LEN(TRIM(M970))=0</formula>
    </cfRule>
  </conditionalFormatting>
  <conditionalFormatting sqref="N970">
    <cfRule type="expression" dxfId="336" priority="339" stopIfTrue="1">
      <formula>LEN(TRIM(N970))=0</formula>
    </cfRule>
  </conditionalFormatting>
  <conditionalFormatting sqref="E540 L540:N545 M546:N546">
    <cfRule type="expression" dxfId="335" priority="336" stopIfTrue="1">
      <formula>LEN(TRIM(E540))=0</formula>
    </cfRule>
  </conditionalFormatting>
  <conditionalFormatting sqref="M540:M546">
    <cfRule type="expression" dxfId="334" priority="334" stopIfTrue="1">
      <formula>LEN(TRIM(M540))=0</formula>
    </cfRule>
  </conditionalFormatting>
  <conditionalFormatting sqref="N540">
    <cfRule type="expression" dxfId="333" priority="335" stopIfTrue="1">
      <formula>LEN(TRIM(N540))=0</formula>
    </cfRule>
  </conditionalFormatting>
  <conditionalFormatting sqref="B540:B546">
    <cfRule type="expression" dxfId="332" priority="333" stopIfTrue="1">
      <formula>LEN(TRIM(B540))=0</formula>
    </cfRule>
  </conditionalFormatting>
  <conditionalFormatting sqref="N546">
    <cfRule type="expression" dxfId="331" priority="332" stopIfTrue="1">
      <formula>LEN(TRIM(N546))=0</formula>
    </cfRule>
  </conditionalFormatting>
  <conditionalFormatting sqref="A527">
    <cfRule type="expression" dxfId="330" priority="321" stopIfTrue="1">
      <formula>LEN(TRIM(A527))=0</formula>
    </cfRule>
  </conditionalFormatting>
  <conditionalFormatting sqref="A527">
    <cfRule type="expression" dxfId="329" priority="318" stopIfTrue="1">
      <formula>LEN(TRIM(A527))=0</formula>
    </cfRule>
  </conditionalFormatting>
  <conditionalFormatting sqref="A527">
    <cfRule type="expression" dxfId="328" priority="317" stopIfTrue="1">
      <formula>LEN(TRIM(A527))=0</formula>
    </cfRule>
  </conditionalFormatting>
  <conditionalFormatting sqref="A527">
    <cfRule type="expression" dxfId="327" priority="324" stopIfTrue="1">
      <formula>LEN(TRIM(A527))=0</formula>
    </cfRule>
  </conditionalFormatting>
  <conditionalFormatting sqref="A527">
    <cfRule type="expression" dxfId="326" priority="325" stopIfTrue="1">
      <formula>LEN(TRIM(A527))=0</formula>
    </cfRule>
  </conditionalFormatting>
  <conditionalFormatting sqref="A527">
    <cfRule type="expression" dxfId="325" priority="326" stopIfTrue="1">
      <formula>LEN(TRIM(A527))=0</formula>
    </cfRule>
  </conditionalFormatting>
  <conditionalFormatting sqref="A527">
    <cfRule type="expression" dxfId="324" priority="323" stopIfTrue="1">
      <formula>LEN(TRIM(A527))=0</formula>
    </cfRule>
  </conditionalFormatting>
  <conditionalFormatting sqref="A527">
    <cfRule type="expression" dxfId="323" priority="316" stopIfTrue="1">
      <formula>LEN(TRIM(A527))=0</formula>
    </cfRule>
  </conditionalFormatting>
  <conditionalFormatting sqref="A527">
    <cfRule type="expression" dxfId="322" priority="329" stopIfTrue="1">
      <formula>LEN(TRIM(A527))=0</formula>
    </cfRule>
  </conditionalFormatting>
  <conditionalFormatting sqref="A527">
    <cfRule type="expression" dxfId="321" priority="330" stopIfTrue="1">
      <formula>LEN(TRIM(A527))=0</formula>
    </cfRule>
  </conditionalFormatting>
  <conditionalFormatting sqref="A527">
    <cfRule type="expression" dxfId="320" priority="331" stopIfTrue="1">
      <formula>LEN(TRIM(A527))=0</formula>
    </cfRule>
  </conditionalFormatting>
  <conditionalFormatting sqref="A527">
    <cfRule type="expression" dxfId="319" priority="328" stopIfTrue="1">
      <formula>LEN(TRIM(A527))=0</formula>
    </cfRule>
  </conditionalFormatting>
  <conditionalFormatting sqref="A527">
    <cfRule type="expression" dxfId="318" priority="327" stopIfTrue="1">
      <formula>LEN(TRIM(A527))=0</formula>
    </cfRule>
  </conditionalFormatting>
  <conditionalFormatting sqref="A527">
    <cfRule type="expression" dxfId="317" priority="322" stopIfTrue="1">
      <formula>LEN(TRIM(A527))=0</formula>
    </cfRule>
  </conditionalFormatting>
  <conditionalFormatting sqref="A527">
    <cfRule type="expression" dxfId="316" priority="320" stopIfTrue="1">
      <formula>LEN(TRIM(A527))=0</formula>
    </cfRule>
  </conditionalFormatting>
  <conditionalFormatting sqref="A527">
    <cfRule type="expression" dxfId="315" priority="319" stopIfTrue="1">
      <formula>LEN(TRIM(A527))=0</formula>
    </cfRule>
  </conditionalFormatting>
  <conditionalFormatting sqref="L1051:N1051">
    <cfRule type="expression" dxfId="314" priority="315" stopIfTrue="1">
      <formula>LEN(TRIM(L1051))=0</formula>
    </cfRule>
  </conditionalFormatting>
  <conditionalFormatting sqref="L663:L672">
    <cfRule type="expression" dxfId="313" priority="314" stopIfTrue="1">
      <formula>LEN(TRIM(L663))=0</formula>
    </cfRule>
  </conditionalFormatting>
  <conditionalFormatting sqref="B1088:B1090">
    <cfRule type="expression" dxfId="312" priority="313" stopIfTrue="1">
      <formula>LEN(TRIM(B1088))=0</formula>
    </cfRule>
  </conditionalFormatting>
  <conditionalFormatting sqref="M1088:M1090">
    <cfRule type="expression" dxfId="311" priority="310" stopIfTrue="1">
      <formula>LEN(TRIM(M1088))=0</formula>
    </cfRule>
  </conditionalFormatting>
  <conditionalFormatting sqref="N1088:N1090">
    <cfRule type="expression" dxfId="310" priority="311" stopIfTrue="1">
      <formula>LEN(TRIM(N1088))=0</formula>
    </cfRule>
  </conditionalFormatting>
  <conditionalFormatting sqref="L1088:L1090">
    <cfRule type="expression" dxfId="309" priority="312" stopIfTrue="1">
      <formula>LEN(TRIM(L1088))=0</formula>
    </cfRule>
  </conditionalFormatting>
  <conditionalFormatting sqref="M281:N281">
    <cfRule type="expression" dxfId="308" priority="309" stopIfTrue="1">
      <formula>LEN(TRIM(M281))=0</formula>
    </cfRule>
  </conditionalFormatting>
  <conditionalFormatting sqref="M282:N282">
    <cfRule type="expression" dxfId="307" priority="308" stopIfTrue="1">
      <formula>LEN(TRIM(M282))=0</formula>
    </cfRule>
  </conditionalFormatting>
  <conditionalFormatting sqref="L1315">
    <cfRule type="expression" dxfId="306" priority="307" stopIfTrue="1">
      <formula>LEN(TRIM(L1315))=0</formula>
    </cfRule>
  </conditionalFormatting>
  <conditionalFormatting sqref="L319:N319">
    <cfRule type="expression" dxfId="305" priority="306" stopIfTrue="1">
      <formula>LEN(TRIM(L319))=0</formula>
    </cfRule>
  </conditionalFormatting>
  <conditionalFormatting sqref="M321:N322">
    <cfRule type="expression" dxfId="304" priority="305" stopIfTrue="1">
      <formula>LEN(TRIM(M321))=0</formula>
    </cfRule>
  </conditionalFormatting>
  <conditionalFormatting sqref="L258">
    <cfRule type="expression" dxfId="303" priority="304" stopIfTrue="1">
      <formula>LEN(TRIM(L258))=0</formula>
    </cfRule>
  </conditionalFormatting>
  <conditionalFormatting sqref="M258">
    <cfRule type="expression" dxfId="302" priority="302" stopIfTrue="1">
      <formula>LEN(TRIM(M258))=0</formula>
    </cfRule>
  </conditionalFormatting>
  <conditionalFormatting sqref="N258">
    <cfRule type="expression" dxfId="301" priority="303" stopIfTrue="1">
      <formula>LEN(TRIM(N258))=0</formula>
    </cfRule>
  </conditionalFormatting>
  <conditionalFormatting sqref="E258">
    <cfRule type="expression" dxfId="300" priority="301" stopIfTrue="1">
      <formula>LEN(TRIM(E258))=0</formula>
    </cfRule>
  </conditionalFormatting>
  <conditionalFormatting sqref="N259:N260">
    <cfRule type="expression" dxfId="299" priority="299" stopIfTrue="1">
      <formula>LEN(TRIM(N259))=0</formula>
    </cfRule>
  </conditionalFormatting>
  <conditionalFormatting sqref="L259:L260">
    <cfRule type="expression" dxfId="298" priority="300" stopIfTrue="1">
      <formula>LEN(TRIM(L259))=0</formula>
    </cfRule>
  </conditionalFormatting>
  <conditionalFormatting sqref="M259:M260">
    <cfRule type="expression" dxfId="297" priority="298" stopIfTrue="1">
      <formula>LEN(TRIM(M259))=0</formula>
    </cfRule>
  </conditionalFormatting>
  <conditionalFormatting sqref="L261:N261 J261 A261:B261">
    <cfRule type="expression" dxfId="296" priority="297" stopIfTrue="1">
      <formula>LEN(TRIM(A261))=0</formula>
    </cfRule>
  </conditionalFormatting>
  <conditionalFormatting sqref="A262:B262">
    <cfRule type="expression" dxfId="295" priority="296" stopIfTrue="1">
      <formula>LEN(TRIM(A262))=0</formula>
    </cfRule>
  </conditionalFormatting>
  <conditionalFormatting sqref="A263:B263">
    <cfRule type="expression" dxfId="294" priority="295" stopIfTrue="1">
      <formula>LEN(TRIM(A263))=0</formula>
    </cfRule>
  </conditionalFormatting>
  <conditionalFormatting sqref="M267:N267">
    <cfRule type="expression" dxfId="293" priority="294" stopIfTrue="1">
      <formula>LEN(TRIM(M267))=0</formula>
    </cfRule>
  </conditionalFormatting>
  <conditionalFormatting sqref="L1146:N1146">
    <cfRule type="expression" dxfId="292" priority="293" stopIfTrue="1">
      <formula>LEN(TRIM(L1146))=0</formula>
    </cfRule>
  </conditionalFormatting>
  <conditionalFormatting sqref="L933:N933">
    <cfRule type="expression" dxfId="291" priority="292" stopIfTrue="1">
      <formula>LEN(TRIM(L933))=0</formula>
    </cfRule>
  </conditionalFormatting>
  <conditionalFormatting sqref="L932:N932">
    <cfRule type="expression" dxfId="290" priority="291" stopIfTrue="1">
      <formula>LEN(TRIM(L932))=0</formula>
    </cfRule>
  </conditionalFormatting>
  <conditionalFormatting sqref="M978">
    <cfRule type="expression" dxfId="289" priority="289" stopIfTrue="1">
      <formula>LEN(TRIM(M978))=0</formula>
    </cfRule>
  </conditionalFormatting>
  <conditionalFormatting sqref="L978">
    <cfRule type="expression" dxfId="288" priority="288" stopIfTrue="1">
      <formula>LEN(TRIM(L978))=0</formula>
    </cfRule>
  </conditionalFormatting>
  <conditionalFormatting sqref="N978">
    <cfRule type="expression" dxfId="287" priority="290" stopIfTrue="1">
      <formula>LEN(TRIM(N978))=0</formula>
    </cfRule>
  </conditionalFormatting>
  <conditionalFormatting sqref="A883:A885">
    <cfRule type="expression" dxfId="286" priority="287" stopIfTrue="1">
      <formula>LEN(TRIM(A883))=0</formula>
    </cfRule>
  </conditionalFormatting>
  <conditionalFormatting sqref="J452:J455">
    <cfRule type="expression" dxfId="285" priority="286" stopIfTrue="1">
      <formula>LEN(TRIM(J452))=0</formula>
    </cfRule>
  </conditionalFormatting>
  <conditionalFormatting sqref="J452:J455">
    <cfRule type="expression" dxfId="284" priority="285" stopIfTrue="1">
      <formula>LEN(TRIM(J452))=0</formula>
    </cfRule>
  </conditionalFormatting>
  <conditionalFormatting sqref="E541:E542">
    <cfRule type="expression" dxfId="283" priority="284" stopIfTrue="1">
      <formula>LEN(TRIM(E541))=0</formula>
    </cfRule>
  </conditionalFormatting>
  <conditionalFormatting sqref="N964">
    <cfRule type="expression" dxfId="282" priority="283" stopIfTrue="1">
      <formula>LEN(TRIM(N964))=0</formula>
    </cfRule>
  </conditionalFormatting>
  <conditionalFormatting sqref="N964">
    <cfRule type="expression" dxfId="281" priority="282" stopIfTrue="1">
      <formula>LEN(TRIM(N964))=0</formula>
    </cfRule>
  </conditionalFormatting>
  <conditionalFormatting sqref="M967:N968">
    <cfRule type="expression" dxfId="280" priority="281" stopIfTrue="1">
      <formula>LEN(TRIM(M967))=0</formula>
    </cfRule>
  </conditionalFormatting>
  <conditionalFormatting sqref="N1237:N1240">
    <cfRule type="expression" dxfId="279" priority="280" stopIfTrue="1">
      <formula>LEN(TRIM(N1237))=0</formula>
    </cfRule>
  </conditionalFormatting>
  <conditionalFormatting sqref="M1058:N1058 M1060:N1062">
    <cfRule type="expression" dxfId="278" priority="279" stopIfTrue="1">
      <formula>LEN(TRIM(M1058))=0</formula>
    </cfRule>
  </conditionalFormatting>
  <conditionalFormatting sqref="M1059:N1059">
    <cfRule type="expression" dxfId="277" priority="278" stopIfTrue="1">
      <formula>LEN(TRIM(M1059))=0</formula>
    </cfRule>
  </conditionalFormatting>
  <conditionalFormatting sqref="L1059:L1062">
    <cfRule type="expression" dxfId="276" priority="277" stopIfTrue="1">
      <formula>LEN(TRIM(L1059))=0</formula>
    </cfRule>
  </conditionalFormatting>
  <conditionalFormatting sqref="N523">
    <cfRule type="expression" dxfId="275" priority="276" stopIfTrue="1">
      <formula>LEN(TRIM(N523))=0</formula>
    </cfRule>
  </conditionalFormatting>
  <conditionalFormatting sqref="M523">
    <cfRule type="expression" dxfId="274" priority="275" stopIfTrue="1">
      <formula>LEN(TRIM(M523))=0</formula>
    </cfRule>
  </conditionalFormatting>
  <conditionalFormatting sqref="M523">
    <cfRule type="expression" dxfId="273" priority="273" stopIfTrue="1">
      <formula>LEN(TRIM(M523))=0</formula>
    </cfRule>
  </conditionalFormatting>
  <conditionalFormatting sqref="N523">
    <cfRule type="expression" dxfId="272" priority="274" stopIfTrue="1">
      <formula>LEN(TRIM(N523))=0</formula>
    </cfRule>
  </conditionalFormatting>
  <conditionalFormatting sqref="B523">
    <cfRule type="expression" dxfId="271" priority="272" stopIfTrue="1">
      <formula>LEN(TRIM(B523))=0</formula>
    </cfRule>
  </conditionalFormatting>
  <conditionalFormatting sqref="L523">
    <cfRule type="expression" dxfId="270" priority="271" stopIfTrue="1">
      <formula>LEN(TRIM(L523))=0</formula>
    </cfRule>
  </conditionalFormatting>
  <conditionalFormatting sqref="M266:N266">
    <cfRule type="expression" dxfId="269" priority="270" stopIfTrue="1">
      <formula>LEN(TRIM(M266))=0</formula>
    </cfRule>
  </conditionalFormatting>
  <conditionalFormatting sqref="B162">
    <cfRule type="expression" dxfId="268" priority="269" stopIfTrue="1">
      <formula>LEN(TRIM(B162))=0</formula>
    </cfRule>
  </conditionalFormatting>
  <conditionalFormatting sqref="N759">
    <cfRule type="expression" dxfId="267" priority="268" stopIfTrue="1">
      <formula>LEN(TRIM(N759))=0</formula>
    </cfRule>
  </conditionalFormatting>
  <conditionalFormatting sqref="N758">
    <cfRule type="expression" dxfId="266" priority="267" stopIfTrue="1">
      <formula>LEN(TRIM(N758))=0</formula>
    </cfRule>
  </conditionalFormatting>
  <conditionalFormatting sqref="B338">
    <cfRule type="expression" dxfId="265" priority="266" stopIfTrue="1">
      <formula>LEN(TRIM(B338))=0</formula>
    </cfRule>
  </conditionalFormatting>
  <conditionalFormatting sqref="L338 J338 E338:E339">
    <cfRule type="expression" dxfId="264" priority="265" stopIfTrue="1">
      <formula>LEN(TRIM(E338))=0</formula>
    </cfRule>
  </conditionalFormatting>
  <conditionalFormatting sqref="L338 J338 E338:E339">
    <cfRule type="expression" dxfId="263" priority="264" stopIfTrue="1">
      <formula>LEN(TRIM(E338))=0</formula>
    </cfRule>
  </conditionalFormatting>
  <conditionalFormatting sqref="C338">
    <cfRule type="expression" dxfId="262" priority="263" stopIfTrue="1">
      <formula>LEN(TRIM(C338))=0</formula>
    </cfRule>
  </conditionalFormatting>
  <conditionalFormatting sqref="J883:J885">
    <cfRule type="expression" dxfId="261" priority="262" stopIfTrue="1">
      <formula>LEN(TRIM(J883))=0</formula>
    </cfRule>
  </conditionalFormatting>
  <conditionalFormatting sqref="A1045:B1045">
    <cfRule type="expression" dxfId="260" priority="261" stopIfTrue="1">
      <formula>LEN(TRIM(A1045))=0</formula>
    </cfRule>
  </conditionalFormatting>
  <conditionalFormatting sqref="L899:N899">
    <cfRule type="expression" dxfId="259" priority="260" stopIfTrue="1">
      <formula>LEN(TRIM(L899))=0</formula>
    </cfRule>
  </conditionalFormatting>
  <conditionalFormatting sqref="G489:G490">
    <cfRule type="cellIs" dxfId="258" priority="259" stopIfTrue="1" operator="equal">
      <formula>"Indicate Date"</formula>
    </cfRule>
  </conditionalFormatting>
  <conditionalFormatting sqref="B488:B491">
    <cfRule type="expression" dxfId="257" priority="258" stopIfTrue="1">
      <formula>LEN(TRIM(B488))=0</formula>
    </cfRule>
  </conditionalFormatting>
  <conditionalFormatting sqref="L491">
    <cfRule type="expression" dxfId="256" priority="257" stopIfTrue="1">
      <formula>LEN(TRIM(L491))=0</formula>
    </cfRule>
  </conditionalFormatting>
  <conditionalFormatting sqref="N828">
    <cfRule type="expression" dxfId="255" priority="256" stopIfTrue="1">
      <formula>LEN(TRIM(N828))=0</formula>
    </cfRule>
  </conditionalFormatting>
  <conditionalFormatting sqref="N829">
    <cfRule type="expression" dxfId="254" priority="255" stopIfTrue="1">
      <formula>LEN(TRIM(N829))=0</formula>
    </cfRule>
  </conditionalFormatting>
  <conditionalFormatting sqref="N830:N839">
    <cfRule type="expression" dxfId="253" priority="254" stopIfTrue="1">
      <formula>LEN(TRIM(N830))=0</formula>
    </cfRule>
  </conditionalFormatting>
  <conditionalFormatting sqref="L417:N417">
    <cfRule type="expression" dxfId="252" priority="253" stopIfTrue="1">
      <formula>LEN(TRIM(L417))=0</formula>
    </cfRule>
  </conditionalFormatting>
  <conditionalFormatting sqref="B1012 B1015 L1011:N1016 J1011:J1016 E1011:E1016">
    <cfRule type="expression" dxfId="251" priority="252" stopIfTrue="1">
      <formula>LEN(TRIM(B1011))=0</formula>
    </cfRule>
  </conditionalFormatting>
  <conditionalFormatting sqref="L897:N897 E897 J897 B897">
    <cfRule type="expression" dxfId="250" priority="251" stopIfTrue="1">
      <formula>LEN(TRIM(B897))=0</formula>
    </cfRule>
  </conditionalFormatting>
  <conditionalFormatting sqref="G896:I896">
    <cfRule type="cellIs" dxfId="249" priority="250" stopIfTrue="1" operator="equal">
      <formula>"Indicate Date"</formula>
    </cfRule>
  </conditionalFormatting>
  <conditionalFormatting sqref="M896:M897">
    <cfRule type="expression" dxfId="248" priority="248" stopIfTrue="1">
      <formula>LEN(TRIM(M896))=0</formula>
    </cfRule>
  </conditionalFormatting>
  <conditionalFormatting sqref="M896:M897">
    <cfRule type="expression" dxfId="247" priority="246" stopIfTrue="1">
      <formula>LEN(TRIM(M896))=0</formula>
    </cfRule>
  </conditionalFormatting>
  <conditionalFormatting sqref="N896:N897">
    <cfRule type="expression" dxfId="246" priority="249" stopIfTrue="1">
      <formula>LEN(TRIM(N896))=0</formula>
    </cfRule>
  </conditionalFormatting>
  <conditionalFormatting sqref="N896:N897">
    <cfRule type="expression" dxfId="245" priority="247" stopIfTrue="1">
      <formula>LEN(TRIM(N896))=0</formula>
    </cfRule>
  </conditionalFormatting>
  <conditionalFormatting sqref="A896:A897">
    <cfRule type="expression" dxfId="244" priority="244" stopIfTrue="1">
      <formula>LEN(TRIM(A896))=0</formula>
    </cfRule>
  </conditionalFormatting>
  <conditionalFormatting sqref="B896:B897">
    <cfRule type="expression" dxfId="243" priority="245" stopIfTrue="1">
      <formula>LEN(TRIM(B896))=0</formula>
    </cfRule>
  </conditionalFormatting>
  <conditionalFormatting sqref="A896:B897">
    <cfRule type="expression" dxfId="242" priority="243" stopIfTrue="1">
      <formula>LEN(TRIM(A896))=0</formula>
    </cfRule>
  </conditionalFormatting>
  <conditionalFormatting sqref="A896:A897">
    <cfRule type="expression" dxfId="241" priority="241" stopIfTrue="1">
      <formula>LEN(TRIM(A896))=0</formula>
    </cfRule>
  </conditionalFormatting>
  <conditionalFormatting sqref="B896:B897">
    <cfRule type="expression" dxfId="240" priority="242" stopIfTrue="1">
      <formula>LEN(TRIM(B896))=0</formula>
    </cfRule>
  </conditionalFormatting>
  <conditionalFormatting sqref="L896:L897">
    <cfRule type="expression" dxfId="239" priority="240" stopIfTrue="1">
      <formula>LEN(TRIM(L896))=0</formula>
    </cfRule>
  </conditionalFormatting>
  <conditionalFormatting sqref="L896:L897">
    <cfRule type="expression" dxfId="238" priority="239" stopIfTrue="1">
      <formula>LEN(TRIM(L896))=0</formula>
    </cfRule>
  </conditionalFormatting>
  <conditionalFormatting sqref="L896:L897">
    <cfRule type="expression" dxfId="237" priority="238" stopIfTrue="1">
      <formula>LEN(TRIM(L896))=0</formula>
    </cfRule>
  </conditionalFormatting>
  <conditionalFormatting sqref="L896:L897">
    <cfRule type="expression" dxfId="236" priority="237" stopIfTrue="1">
      <formula>LEN(TRIM(L896))=0</formula>
    </cfRule>
  </conditionalFormatting>
  <conditionalFormatting sqref="L896:L897">
    <cfRule type="expression" dxfId="235" priority="236" stopIfTrue="1">
      <formula>LEN(TRIM(L896))=0</formula>
    </cfRule>
  </conditionalFormatting>
  <conditionalFormatting sqref="L896:L897">
    <cfRule type="expression" dxfId="234" priority="235" stopIfTrue="1">
      <formula>LEN(TRIM(L896))=0</formula>
    </cfRule>
  </conditionalFormatting>
  <conditionalFormatting sqref="G897">
    <cfRule type="cellIs" dxfId="233" priority="234" stopIfTrue="1" operator="equal">
      <formula>"Indicate Date"</formula>
    </cfRule>
  </conditionalFormatting>
  <conditionalFormatting sqref="L593:N595 J593:J595 B593:B595">
    <cfRule type="expression" dxfId="232" priority="233" stopIfTrue="1">
      <formula>LEN(TRIM(B593))=0</formula>
    </cfRule>
  </conditionalFormatting>
  <conditionalFormatting sqref="E593:E595">
    <cfRule type="expression" dxfId="231" priority="232" stopIfTrue="1">
      <formula>LEN(TRIM(E593))=0</formula>
    </cfRule>
  </conditionalFormatting>
  <conditionalFormatting sqref="G593">
    <cfRule type="cellIs" dxfId="230" priority="231" stopIfTrue="1" operator="equal">
      <formula>"Indicate Date"</formula>
    </cfRule>
  </conditionalFormatting>
  <conditionalFormatting sqref="G594:G595">
    <cfRule type="cellIs" dxfId="229" priority="230" stopIfTrue="1" operator="equal">
      <formula>"Indicate Date"</formula>
    </cfRule>
  </conditionalFormatting>
  <conditionalFormatting sqref="J995 E995 L995:N995 C995">
    <cfRule type="expression" dxfId="228" priority="229" stopIfTrue="1">
      <formula>LEN(TRIM(C995))=0</formula>
    </cfRule>
  </conditionalFormatting>
  <conditionalFormatting sqref="B995">
    <cfRule type="expression" dxfId="227" priority="228" stopIfTrue="1">
      <formula>LEN(TRIM(B995))=0</formula>
    </cfRule>
  </conditionalFormatting>
  <conditionalFormatting sqref="N995">
    <cfRule type="expression" dxfId="226" priority="227" stopIfTrue="1">
      <formula>LEN(TRIM(N995))=0</formula>
    </cfRule>
  </conditionalFormatting>
  <conditionalFormatting sqref="M995">
    <cfRule type="expression" dxfId="225" priority="226" stopIfTrue="1">
      <formula>LEN(TRIM(M995))=0</formula>
    </cfRule>
  </conditionalFormatting>
  <conditionalFormatting sqref="B994">
    <cfRule type="expression" dxfId="224" priority="225" stopIfTrue="1">
      <formula>LEN(TRIM(B994))=0</formula>
    </cfRule>
  </conditionalFormatting>
  <conditionalFormatting sqref="M994:N994">
    <cfRule type="expression" dxfId="223" priority="224" stopIfTrue="1">
      <formula>LEN(TRIM(M994))=0</formula>
    </cfRule>
  </conditionalFormatting>
  <conditionalFormatting sqref="B987:B989">
    <cfRule type="expression" dxfId="222" priority="223" stopIfTrue="1">
      <formula>LEN(TRIM(B987))=0</formula>
    </cfRule>
  </conditionalFormatting>
  <conditionalFormatting sqref="B986">
    <cfRule type="expression" dxfId="221" priority="222" stopIfTrue="1">
      <formula>LEN(TRIM(B986))=0</formula>
    </cfRule>
  </conditionalFormatting>
  <conditionalFormatting sqref="A989">
    <cfRule type="expression" dxfId="220" priority="221" stopIfTrue="1">
      <formula>LEN(TRIM(A989))=0</formula>
    </cfRule>
  </conditionalFormatting>
  <conditionalFormatting sqref="A989">
    <cfRule type="expression" dxfId="219" priority="220" stopIfTrue="1">
      <formula>LEN(TRIM(A989))=0</formula>
    </cfRule>
  </conditionalFormatting>
  <conditionalFormatting sqref="L948:L951">
    <cfRule type="expression" dxfId="218" priority="219" stopIfTrue="1">
      <formula>LEN(TRIM(L948))=0</formula>
    </cfRule>
  </conditionalFormatting>
  <conditionalFormatting sqref="M948:M951">
    <cfRule type="expression" dxfId="217" priority="217" stopIfTrue="1">
      <formula>LEN(TRIM(M948))=0</formula>
    </cfRule>
  </conditionalFormatting>
  <conditionalFormatting sqref="N948:N951">
    <cfRule type="expression" dxfId="216" priority="218" stopIfTrue="1">
      <formula>LEN(TRIM(N948))=0</formula>
    </cfRule>
  </conditionalFormatting>
  <conditionalFormatting sqref="L924:N925 B924">
    <cfRule type="expression" dxfId="215" priority="216" stopIfTrue="1">
      <formula>LEN(TRIM(B924))=0</formula>
    </cfRule>
  </conditionalFormatting>
  <conditionalFormatting sqref="E1000">
    <cfRule type="expression" dxfId="214" priority="213" stopIfTrue="1">
      <formula>LEN(TRIM(E1000))=0</formula>
    </cfRule>
  </conditionalFormatting>
  <conditionalFormatting sqref="B1000 L1000:N1000 J1000">
    <cfRule type="expression" dxfId="213" priority="215" stopIfTrue="1">
      <formula>LEN(TRIM(B1000))=0</formula>
    </cfRule>
  </conditionalFormatting>
  <conditionalFormatting sqref="C1000">
    <cfRule type="expression" dxfId="212" priority="214" stopIfTrue="1">
      <formula>LEN(TRIM(C1000))=0</formula>
    </cfRule>
  </conditionalFormatting>
  <conditionalFormatting sqref="N463 A464:B464 B465 J464:J469 E464:E469 L464:N469 C464:C469">
    <cfRule type="expression" dxfId="211" priority="212" stopIfTrue="1">
      <formula>LEN(TRIM(A463))=0</formula>
    </cfRule>
  </conditionalFormatting>
  <conditionalFormatting sqref="H465:I465">
    <cfRule type="cellIs" dxfId="210" priority="211" stopIfTrue="1" operator="equal">
      <formula>"Indicate Date"</formula>
    </cfRule>
  </conditionalFormatting>
  <conditionalFormatting sqref="A468:B469 B466:B467">
    <cfRule type="expression" dxfId="209" priority="210" stopIfTrue="1">
      <formula>LEN(TRIM(A466))=0</formula>
    </cfRule>
  </conditionalFormatting>
  <conditionalFormatting sqref="H465:I465">
    <cfRule type="cellIs" dxfId="208" priority="209" stopIfTrue="1" operator="equal">
      <formula>"Indicate Date"</formula>
    </cfRule>
  </conditionalFormatting>
  <conditionalFormatting sqref="N464:N469">
    <cfRule type="expression" dxfId="207" priority="208" stopIfTrue="1">
      <formula>LEN(TRIM(N464))=0</formula>
    </cfRule>
  </conditionalFormatting>
  <conditionalFormatting sqref="M464:M469">
    <cfRule type="expression" dxfId="206" priority="207" stopIfTrue="1">
      <formula>LEN(TRIM(M464))=0</formula>
    </cfRule>
  </conditionalFormatting>
  <conditionalFormatting sqref="C463">
    <cfRule type="expression" dxfId="205" priority="201" stopIfTrue="1">
      <formula>LEN(TRIM(C463))=0</formula>
    </cfRule>
  </conditionalFormatting>
  <conditionalFormatting sqref="C463">
    <cfRule type="expression" dxfId="204" priority="202" stopIfTrue="1">
      <formula>LEN(TRIM(C463))=0</formula>
    </cfRule>
  </conditionalFormatting>
  <conditionalFormatting sqref="A463">
    <cfRule type="expression" dxfId="203" priority="203" stopIfTrue="1">
      <formula>LEN(TRIM(A463))=0</formula>
    </cfRule>
  </conditionalFormatting>
  <conditionalFormatting sqref="J463">
    <cfRule type="expression" dxfId="202" priority="205" stopIfTrue="1">
      <formula>LEN(TRIM(J463))=0</formula>
    </cfRule>
  </conditionalFormatting>
  <conditionalFormatting sqref="E463 L463:M463 B463">
    <cfRule type="expression" dxfId="201" priority="206" stopIfTrue="1">
      <formula>LEN(TRIM(B463))=0</formula>
    </cfRule>
  </conditionalFormatting>
  <conditionalFormatting sqref="D463">
    <cfRule type="expression" dxfId="200" priority="204" stopIfTrue="1">
      <formula>LEN(TRIM(D463))=0</formula>
    </cfRule>
  </conditionalFormatting>
  <conditionalFormatting sqref="G463:G464 G466:G469">
    <cfRule type="cellIs" dxfId="199" priority="200" stopIfTrue="1" operator="equal">
      <formula>"Indicate Date"</formula>
    </cfRule>
  </conditionalFormatting>
  <conditionalFormatting sqref="B461">
    <cfRule type="expression" dxfId="198" priority="199" stopIfTrue="1">
      <formula>LEN(TRIM(B461))=0</formula>
    </cfRule>
  </conditionalFormatting>
  <conditionalFormatting sqref="H461:I461">
    <cfRule type="cellIs" dxfId="197" priority="198" stopIfTrue="1" operator="equal">
      <formula>"Indicate Date"</formula>
    </cfRule>
  </conditionalFormatting>
  <conditionalFormatting sqref="L461:N461">
    <cfRule type="expression" dxfId="196" priority="194" stopIfTrue="1">
      <formula>LEN(TRIM(L461))=0</formula>
    </cfRule>
  </conditionalFormatting>
  <conditionalFormatting sqref="J461">
    <cfRule type="expression" dxfId="195" priority="196" stopIfTrue="1">
      <formula>LEN(TRIM(J461))=0</formula>
    </cfRule>
  </conditionalFormatting>
  <conditionalFormatting sqref="L461:N461">
    <cfRule type="expression" dxfId="194" priority="197" stopIfTrue="1">
      <formula>LEN(TRIM(L461))=0</formula>
    </cfRule>
  </conditionalFormatting>
  <conditionalFormatting sqref="D461">
    <cfRule type="expression" dxfId="193" priority="195" stopIfTrue="1">
      <formula>LEN(TRIM(D461))=0</formula>
    </cfRule>
  </conditionalFormatting>
  <conditionalFormatting sqref="J461">
    <cfRule type="expression" dxfId="192" priority="193" stopIfTrue="1">
      <formula>LEN(TRIM(J461))=0</formula>
    </cfRule>
  </conditionalFormatting>
  <conditionalFormatting sqref="D461">
    <cfRule type="expression" dxfId="191" priority="192" stopIfTrue="1">
      <formula>LEN(TRIM(D461))=0</formula>
    </cfRule>
  </conditionalFormatting>
  <conditionalFormatting sqref="C462">
    <cfRule type="expression" dxfId="190" priority="189" stopIfTrue="1">
      <formula>LEN(TRIM(C462))=0</formula>
    </cfRule>
  </conditionalFormatting>
  <conditionalFormatting sqref="B462">
    <cfRule type="expression" dxfId="189" priority="190" stopIfTrue="1">
      <formula>LEN(TRIM(B462))=0</formula>
    </cfRule>
  </conditionalFormatting>
  <conditionalFormatting sqref="J462 E462 L462:N462">
    <cfRule type="expression" dxfId="188" priority="191" stopIfTrue="1">
      <formula>LEN(TRIM(E462))=0</formula>
    </cfRule>
  </conditionalFormatting>
  <conditionalFormatting sqref="E461">
    <cfRule type="expression" dxfId="187" priority="188" stopIfTrue="1">
      <formula>LEN(TRIM(E461))=0</formula>
    </cfRule>
  </conditionalFormatting>
  <conditionalFormatting sqref="G462">
    <cfRule type="cellIs" dxfId="186" priority="187" stopIfTrue="1" operator="equal">
      <formula>"Indicate Date"</formula>
    </cfRule>
  </conditionalFormatting>
  <conditionalFormatting sqref="B982">
    <cfRule type="expression" dxfId="185" priority="186" stopIfTrue="1">
      <formula>LEN(TRIM(B982))=0</formula>
    </cfRule>
  </conditionalFormatting>
  <conditionalFormatting sqref="H982:I982">
    <cfRule type="cellIs" dxfId="184" priority="185" stopIfTrue="1" operator="equal">
      <formula>"Indicate Date"</formula>
    </cfRule>
  </conditionalFormatting>
  <conditionalFormatting sqref="N982">
    <cfRule type="expression" dxfId="183" priority="183" stopIfTrue="1">
      <formula>LEN(TRIM(N982))=0</formula>
    </cfRule>
  </conditionalFormatting>
  <conditionalFormatting sqref="L982">
    <cfRule type="expression" dxfId="182" priority="181" stopIfTrue="1">
      <formula>LEN(TRIM(L982))=0</formula>
    </cfRule>
  </conditionalFormatting>
  <conditionalFormatting sqref="L982:N982">
    <cfRule type="expression" dxfId="181" priority="184" stopIfTrue="1">
      <formula>LEN(TRIM(L982))=0</formula>
    </cfRule>
  </conditionalFormatting>
  <conditionalFormatting sqref="M982">
    <cfRule type="expression" dxfId="180" priority="182" stopIfTrue="1">
      <formula>LEN(TRIM(M982))=0</formula>
    </cfRule>
  </conditionalFormatting>
  <conditionalFormatting sqref="B983:B984">
    <cfRule type="expression" dxfId="179" priority="179" stopIfTrue="1">
      <formula>LEN(TRIM(B983))=0</formula>
    </cfRule>
  </conditionalFormatting>
  <conditionalFormatting sqref="L983:N984">
    <cfRule type="expression" dxfId="178" priority="180" stopIfTrue="1">
      <formula>LEN(TRIM(L983))=0</formula>
    </cfRule>
  </conditionalFormatting>
  <conditionalFormatting sqref="B983:B984">
    <cfRule type="expression" dxfId="177" priority="178" stopIfTrue="1">
      <formula>LEN(TRIM(B983))=0</formula>
    </cfRule>
  </conditionalFormatting>
  <conditionalFormatting sqref="L695:N712">
    <cfRule type="expression" dxfId="176" priority="177" stopIfTrue="1">
      <formula>LEN(TRIM(L695))=0</formula>
    </cfRule>
  </conditionalFormatting>
  <conditionalFormatting sqref="N694:N712">
    <cfRule type="expression" dxfId="175" priority="176" stopIfTrue="1">
      <formula>LEN(TRIM(N694))=0</formula>
    </cfRule>
  </conditionalFormatting>
  <conditionalFormatting sqref="M694:M712">
    <cfRule type="expression" dxfId="174" priority="175" stopIfTrue="1">
      <formula>LEN(TRIM(M694))=0</formula>
    </cfRule>
  </conditionalFormatting>
  <conditionalFormatting sqref="N694:N712">
    <cfRule type="expression" dxfId="173" priority="174" stopIfTrue="1">
      <formula>LEN(TRIM(N694))=0</formula>
    </cfRule>
  </conditionalFormatting>
  <conditionalFormatting sqref="M694:M712">
    <cfRule type="expression" dxfId="172" priority="173" stopIfTrue="1">
      <formula>LEN(TRIM(M694))=0</formula>
    </cfRule>
  </conditionalFormatting>
  <conditionalFormatting sqref="L694:L712">
    <cfRule type="expression" dxfId="171" priority="172" stopIfTrue="1">
      <formula>LEN(TRIM(L694))=0</formula>
    </cfRule>
  </conditionalFormatting>
  <conditionalFormatting sqref="N693">
    <cfRule type="expression" dxfId="170" priority="171" stopIfTrue="1">
      <formula>LEN(TRIM(N693))=0</formula>
    </cfRule>
  </conditionalFormatting>
  <conditionalFormatting sqref="M693">
    <cfRule type="expression" dxfId="169" priority="170" stopIfTrue="1">
      <formula>LEN(TRIM(M693))=0</formula>
    </cfRule>
  </conditionalFormatting>
  <conditionalFormatting sqref="L693">
    <cfRule type="expression" dxfId="168" priority="169" stopIfTrue="1">
      <formula>LEN(TRIM(L693))=0</formula>
    </cfRule>
  </conditionalFormatting>
  <conditionalFormatting sqref="G695:G698">
    <cfRule type="cellIs" dxfId="167" priority="168" stopIfTrue="1" operator="equal">
      <formula>"Indicate Date"</formula>
    </cfRule>
  </conditionalFormatting>
  <conditionalFormatting sqref="L694:N694">
    <cfRule type="expression" dxfId="166" priority="167" stopIfTrue="1">
      <formula>LEN(TRIM(L694))=0</formula>
    </cfRule>
  </conditionalFormatting>
  <conditionalFormatting sqref="L714:N714">
    <cfRule type="expression" dxfId="165" priority="166" stopIfTrue="1">
      <formula>LEN(TRIM(L714))=0</formula>
    </cfRule>
  </conditionalFormatting>
  <conditionalFormatting sqref="N714:N716">
    <cfRule type="expression" dxfId="164" priority="165" stopIfTrue="1">
      <formula>LEN(TRIM(N714))=0</formula>
    </cfRule>
  </conditionalFormatting>
  <conditionalFormatting sqref="N714:N716">
    <cfRule type="expression" dxfId="163" priority="163" stopIfTrue="1">
      <formula>LEN(TRIM(N714))=0</formula>
    </cfRule>
  </conditionalFormatting>
  <conditionalFormatting sqref="M714:M716">
    <cfRule type="expression" dxfId="162" priority="162" stopIfTrue="1">
      <formula>LEN(TRIM(M714))=0</formula>
    </cfRule>
  </conditionalFormatting>
  <conditionalFormatting sqref="L714:L716">
    <cfRule type="expression" dxfId="161" priority="161" stopIfTrue="1">
      <formula>LEN(TRIM(L714))=0</formula>
    </cfRule>
  </conditionalFormatting>
  <conditionalFormatting sqref="M714:M716">
    <cfRule type="expression" dxfId="160" priority="164" stopIfTrue="1">
      <formula>LEN(TRIM(M714))=0</formula>
    </cfRule>
  </conditionalFormatting>
  <conditionalFormatting sqref="B714:B716">
    <cfRule type="expression" dxfId="159" priority="160" stopIfTrue="1">
      <formula>LEN(TRIM(B714))=0</formula>
    </cfRule>
  </conditionalFormatting>
  <conditionalFormatting sqref="L715:N715">
    <cfRule type="expression" dxfId="158" priority="159" stopIfTrue="1">
      <formula>LEN(TRIM(L715))=0</formula>
    </cfRule>
  </conditionalFormatting>
  <conditionalFormatting sqref="L716:N716">
    <cfRule type="expression" dxfId="157" priority="158" stopIfTrue="1">
      <formula>LEN(TRIM(L716))=0</formula>
    </cfRule>
  </conditionalFormatting>
  <conditionalFormatting sqref="E722 J722 L722:N722 B722:C722">
    <cfRule type="expression" dxfId="156" priority="157" stopIfTrue="1">
      <formula>LEN(TRIM(B722))=0</formula>
    </cfRule>
  </conditionalFormatting>
  <conditionalFormatting sqref="L692">
    <cfRule type="expression" dxfId="155" priority="156" stopIfTrue="1">
      <formula>LEN(TRIM(L692))=0</formula>
    </cfRule>
  </conditionalFormatting>
  <conditionalFormatting sqref="N692">
    <cfRule type="expression" dxfId="154" priority="155" stopIfTrue="1">
      <formula>LEN(TRIM(N692))=0</formula>
    </cfRule>
  </conditionalFormatting>
  <conditionalFormatting sqref="M692">
    <cfRule type="expression" dxfId="153" priority="154" stopIfTrue="1">
      <formula>LEN(TRIM(M692))=0</formula>
    </cfRule>
  </conditionalFormatting>
  <conditionalFormatting sqref="A692">
    <cfRule type="expression" dxfId="152" priority="153" stopIfTrue="1">
      <formula>LEN(TRIM(A692))=0</formula>
    </cfRule>
  </conditionalFormatting>
  <conditionalFormatting sqref="G692">
    <cfRule type="cellIs" dxfId="151" priority="152" stopIfTrue="1" operator="equal">
      <formula>"Indicate Date"</formula>
    </cfRule>
  </conditionalFormatting>
  <conditionalFormatting sqref="B1083:B1084">
    <cfRule type="expression" dxfId="150" priority="151" stopIfTrue="1">
      <formula>LEN(TRIM(B1083))=0</formula>
    </cfRule>
  </conditionalFormatting>
  <conditionalFormatting sqref="A1242:A1243">
    <cfRule type="expression" dxfId="149" priority="150" stopIfTrue="1">
      <formula>LEN(TRIM(A1242))=0</formula>
    </cfRule>
  </conditionalFormatting>
  <conditionalFormatting sqref="M1251:N1257 N1241:N1243 L1241:L1243 B1241:B1243">
    <cfRule type="expression" dxfId="148" priority="149" stopIfTrue="1">
      <formula>LEN(TRIM(B1241))=0</formula>
    </cfRule>
  </conditionalFormatting>
  <conditionalFormatting sqref="H1241:I1241">
    <cfRule type="cellIs" dxfId="147" priority="148" stopIfTrue="1" operator="equal">
      <formula>"Indicate Date"</formula>
    </cfRule>
  </conditionalFormatting>
  <conditionalFormatting sqref="N1258:N1262">
    <cfRule type="expression" dxfId="146" priority="147" stopIfTrue="1">
      <formula>LEN(TRIM(N1258))=0</formula>
    </cfRule>
  </conditionalFormatting>
  <conditionalFormatting sqref="M1258:M1262">
    <cfRule type="expression" dxfId="145" priority="146" stopIfTrue="1">
      <formula>LEN(TRIM(M1258))=0</formula>
    </cfRule>
  </conditionalFormatting>
  <conditionalFormatting sqref="M1244:M1245">
    <cfRule type="expression" dxfId="144" priority="144" stopIfTrue="1">
      <formula>LEN(TRIM(M1244))=0</formula>
    </cfRule>
  </conditionalFormatting>
  <conditionalFormatting sqref="N1244:N1245">
    <cfRule type="expression" dxfId="143" priority="145" stopIfTrue="1">
      <formula>LEN(TRIM(N1244))=0</formula>
    </cfRule>
  </conditionalFormatting>
  <conditionalFormatting sqref="B1244:B1245">
    <cfRule type="expression" dxfId="142" priority="143" stopIfTrue="1">
      <formula>LEN(TRIM(B1244))=0</formula>
    </cfRule>
  </conditionalFormatting>
  <conditionalFormatting sqref="N1244:N1245">
    <cfRule type="expression" dxfId="141" priority="142" stopIfTrue="1">
      <formula>LEN(TRIM(N1244))=0</formula>
    </cfRule>
  </conditionalFormatting>
  <conditionalFormatting sqref="M1244:M1245">
    <cfRule type="expression" dxfId="140" priority="141" stopIfTrue="1">
      <formula>LEN(TRIM(M1244))=0</formula>
    </cfRule>
  </conditionalFormatting>
  <conditionalFormatting sqref="M1241:M1243">
    <cfRule type="expression" dxfId="139" priority="139" stopIfTrue="1">
      <formula>LEN(TRIM(M1241))=0</formula>
    </cfRule>
  </conditionalFormatting>
  <conditionalFormatting sqref="N1241:N1243">
    <cfRule type="expression" dxfId="138" priority="140" stopIfTrue="1">
      <formula>LEN(TRIM(N1241))=0</formula>
    </cfRule>
  </conditionalFormatting>
  <conditionalFormatting sqref="B1241:B1243">
    <cfRule type="expression" dxfId="137" priority="138" stopIfTrue="1">
      <formula>LEN(TRIM(B1241))=0</formula>
    </cfRule>
  </conditionalFormatting>
  <conditionalFormatting sqref="N1241:N1243">
    <cfRule type="expression" dxfId="136" priority="137" stopIfTrue="1">
      <formula>LEN(TRIM(N1241))=0</formula>
    </cfRule>
  </conditionalFormatting>
  <conditionalFormatting sqref="M1241:M1243">
    <cfRule type="expression" dxfId="135" priority="136" stopIfTrue="1">
      <formula>LEN(TRIM(M1241))=0</formula>
    </cfRule>
  </conditionalFormatting>
  <conditionalFormatting sqref="M1242:M1243">
    <cfRule type="expression" dxfId="134" priority="134" stopIfTrue="1">
      <formula>LEN(TRIM(M1242))=0</formula>
    </cfRule>
  </conditionalFormatting>
  <conditionalFormatting sqref="N1242:N1243">
    <cfRule type="expression" dxfId="133" priority="135" stopIfTrue="1">
      <formula>LEN(TRIM(N1242))=0</formula>
    </cfRule>
  </conditionalFormatting>
  <conditionalFormatting sqref="B1242:B1243">
    <cfRule type="expression" dxfId="132" priority="133" stopIfTrue="1">
      <formula>LEN(TRIM(B1242))=0</formula>
    </cfRule>
  </conditionalFormatting>
  <conditionalFormatting sqref="N1242:N1243">
    <cfRule type="expression" dxfId="131" priority="132" stopIfTrue="1">
      <formula>LEN(TRIM(N1242))=0</formula>
    </cfRule>
  </conditionalFormatting>
  <conditionalFormatting sqref="M1242:M1243">
    <cfRule type="expression" dxfId="130" priority="131" stopIfTrue="1">
      <formula>LEN(TRIM(M1242))=0</formula>
    </cfRule>
  </conditionalFormatting>
  <conditionalFormatting sqref="M1243">
    <cfRule type="expression" dxfId="129" priority="129" stopIfTrue="1">
      <formula>LEN(TRIM(M1243))=0</formula>
    </cfRule>
  </conditionalFormatting>
  <conditionalFormatting sqref="N1243">
    <cfRule type="expression" dxfId="128" priority="130" stopIfTrue="1">
      <formula>LEN(TRIM(N1243))=0</formula>
    </cfRule>
  </conditionalFormatting>
  <conditionalFormatting sqref="B1243">
    <cfRule type="expression" dxfId="127" priority="128" stopIfTrue="1">
      <formula>LEN(TRIM(B1243))=0</formula>
    </cfRule>
  </conditionalFormatting>
  <conditionalFormatting sqref="N1243">
    <cfRule type="expression" dxfId="126" priority="127" stopIfTrue="1">
      <formula>LEN(TRIM(N1243))=0</formula>
    </cfRule>
  </conditionalFormatting>
  <conditionalFormatting sqref="M1243">
    <cfRule type="expression" dxfId="125" priority="126" stopIfTrue="1">
      <formula>LEN(TRIM(M1243))=0</formula>
    </cfRule>
  </conditionalFormatting>
  <conditionalFormatting sqref="M1249">
    <cfRule type="expression" dxfId="124" priority="124" stopIfTrue="1">
      <formula>LEN(TRIM(M1249))=0</formula>
    </cfRule>
  </conditionalFormatting>
  <conditionalFormatting sqref="N1249">
    <cfRule type="expression" dxfId="123" priority="125" stopIfTrue="1">
      <formula>LEN(TRIM(N1249))=0</formula>
    </cfRule>
  </conditionalFormatting>
  <conditionalFormatting sqref="N1249">
    <cfRule type="expression" dxfId="122" priority="123" stopIfTrue="1">
      <formula>LEN(TRIM(N1249))=0</formula>
    </cfRule>
  </conditionalFormatting>
  <conditionalFormatting sqref="M1249">
    <cfRule type="expression" dxfId="121" priority="122" stopIfTrue="1">
      <formula>LEN(TRIM(M1249))=0</formula>
    </cfRule>
  </conditionalFormatting>
  <conditionalFormatting sqref="L1250 E1250">
    <cfRule type="expression" dxfId="120" priority="121" stopIfTrue="1">
      <formula>LEN(TRIM(E1250))=0</formula>
    </cfRule>
  </conditionalFormatting>
  <conditionalFormatting sqref="M1241:M1243">
    <cfRule type="expression" dxfId="119" priority="120" stopIfTrue="1">
      <formula>LEN(TRIM(M1241))=0</formula>
    </cfRule>
  </conditionalFormatting>
  <conditionalFormatting sqref="L1262">
    <cfRule type="expression" dxfId="118" priority="119" stopIfTrue="1">
      <formula>LEN(TRIM(L1262))=0</formula>
    </cfRule>
  </conditionalFormatting>
  <conditionalFormatting sqref="E824 E838">
    <cfRule type="expression" dxfId="117" priority="118" stopIfTrue="1">
      <formula>LEN(TRIM(E824))=0</formula>
    </cfRule>
  </conditionalFormatting>
  <conditionalFormatting sqref="E756">
    <cfRule type="expression" dxfId="116" priority="117" stopIfTrue="1">
      <formula>LEN(TRIM(E756))=0</formula>
    </cfRule>
  </conditionalFormatting>
  <conditionalFormatting sqref="E774 J774 B774 E769:E770 J769:J770 B769:B770 E786:E794 J786:J794 B786:B794 B783">
    <cfRule type="expression" dxfId="115" priority="116" stopIfTrue="1">
      <formula>LEN(TRIM(B769))=0</formula>
    </cfRule>
  </conditionalFormatting>
  <conditionalFormatting sqref="E767 E787 E790 E769:E770">
    <cfRule type="expression" dxfId="114" priority="115" stopIfTrue="1">
      <formula>LEN(TRIM(E767))=0</formula>
    </cfRule>
  </conditionalFormatting>
  <conditionalFormatting sqref="M768:M770">
    <cfRule type="expression" dxfId="113" priority="114" stopIfTrue="1">
      <formula>LEN(TRIM(M768))=0</formula>
    </cfRule>
  </conditionalFormatting>
  <conditionalFormatting sqref="L771:M774 E771:E774 J771:J774">
    <cfRule type="expression" dxfId="112" priority="113" stopIfTrue="1">
      <formula>LEN(TRIM(E771))=0</formula>
    </cfRule>
  </conditionalFormatting>
  <conditionalFormatting sqref="B771:B774">
    <cfRule type="expression" dxfId="111" priority="112" stopIfTrue="1">
      <formula>LEN(TRIM(B771))=0</formula>
    </cfRule>
  </conditionalFormatting>
  <conditionalFormatting sqref="M756">
    <cfRule type="expression" dxfId="110" priority="111" stopIfTrue="1">
      <formula>LEN(TRIM(M756))=0</formula>
    </cfRule>
  </conditionalFormatting>
  <conditionalFormatting sqref="M787">
    <cfRule type="expression" dxfId="109" priority="110" stopIfTrue="1">
      <formula>LEN(TRIM(M787))=0</formula>
    </cfRule>
  </conditionalFormatting>
  <conditionalFormatting sqref="M788:M789">
    <cfRule type="expression" dxfId="108" priority="109" stopIfTrue="1">
      <formula>LEN(TRIM(M788))=0</formula>
    </cfRule>
  </conditionalFormatting>
  <conditionalFormatting sqref="B774 L774:M774 E774 J774">
    <cfRule type="expression" dxfId="107" priority="108" stopIfTrue="1">
      <formula>LEN(TRIM(B774))=0</formula>
    </cfRule>
  </conditionalFormatting>
  <conditionalFormatting sqref="M784">
    <cfRule type="expression" dxfId="106" priority="107" stopIfTrue="1">
      <formula>LEN(TRIM(M784))=0</formula>
    </cfRule>
  </conditionalFormatting>
  <conditionalFormatting sqref="B784 M784 E784 J784">
    <cfRule type="expression" dxfId="105" priority="106" stopIfTrue="1">
      <formula>LEN(TRIM(B784))=0</formula>
    </cfRule>
  </conditionalFormatting>
  <conditionalFormatting sqref="M785:M790">
    <cfRule type="expression" dxfId="104" priority="105" stopIfTrue="1">
      <formula>LEN(TRIM(M785))=0</formula>
    </cfRule>
  </conditionalFormatting>
  <conditionalFormatting sqref="B785:B790 M785:M790 E785:E790 J785:J790">
    <cfRule type="expression" dxfId="103" priority="104" stopIfTrue="1">
      <formula>LEN(TRIM(B785))=0</formula>
    </cfRule>
  </conditionalFormatting>
  <conditionalFormatting sqref="E762 E768">
    <cfRule type="expression" dxfId="102" priority="102" stopIfTrue="1">
      <formula>LEN(TRIM(E762))=0</formula>
    </cfRule>
  </conditionalFormatting>
  <conditionalFormatting sqref="E762 E768">
    <cfRule type="expression" dxfId="101" priority="103" stopIfTrue="1">
      <formula>LEN(TRIM(E762))=0</formula>
    </cfRule>
  </conditionalFormatting>
  <conditionalFormatting sqref="M782">
    <cfRule type="expression" dxfId="100" priority="100" stopIfTrue="1">
      <formula>LEN(TRIM(M782))=0</formula>
    </cfRule>
  </conditionalFormatting>
  <conditionalFormatting sqref="M781">
    <cfRule type="expression" dxfId="99" priority="101" stopIfTrue="1">
      <formula>LEN(TRIM(M781))=0</formula>
    </cfRule>
  </conditionalFormatting>
  <conditionalFormatting sqref="E761 E788:E789 E763:E767 E769:E774">
    <cfRule type="expression" dxfId="98" priority="98" stopIfTrue="1">
      <formula>LEN(TRIM(E761))=0</formula>
    </cfRule>
  </conditionalFormatting>
  <conditionalFormatting sqref="E761 E788:E789 E763:E767 E769:E774">
    <cfRule type="expression" dxfId="97" priority="99" stopIfTrue="1">
      <formula>LEN(TRIM(E761))=0</formula>
    </cfRule>
  </conditionalFormatting>
  <conditionalFormatting sqref="E776:E777">
    <cfRule type="expression" dxfId="96" priority="97" stopIfTrue="1">
      <formula>LEN(TRIM(E776))=0</formula>
    </cfRule>
  </conditionalFormatting>
  <conditionalFormatting sqref="M766">
    <cfRule type="expression" dxfId="95" priority="96" stopIfTrue="1">
      <formula>LEN(TRIM(M766))=0</formula>
    </cfRule>
  </conditionalFormatting>
  <conditionalFormatting sqref="M776:M777">
    <cfRule type="expression" dxfId="94" priority="95" stopIfTrue="1">
      <formula>LEN(TRIM(M776))=0</formula>
    </cfRule>
  </conditionalFormatting>
  <conditionalFormatting sqref="M778">
    <cfRule type="expression" dxfId="93" priority="94" stopIfTrue="1">
      <formula>LEN(TRIM(M778))=0</formula>
    </cfRule>
  </conditionalFormatting>
  <conditionalFormatting sqref="M779:M780">
    <cfRule type="expression" dxfId="92" priority="93" stopIfTrue="1">
      <formula>LEN(TRIM(M779))=0</formula>
    </cfRule>
  </conditionalFormatting>
  <conditionalFormatting sqref="B780">
    <cfRule type="expression" dxfId="91" priority="92" stopIfTrue="1">
      <formula>LEN(TRIM(B780))=0</formula>
    </cfRule>
  </conditionalFormatting>
  <conditionalFormatting sqref="B779">
    <cfRule type="expression" dxfId="90" priority="91" stopIfTrue="1">
      <formula>LEN(TRIM(B779))=0</formula>
    </cfRule>
  </conditionalFormatting>
  <conditionalFormatting sqref="L784">
    <cfRule type="expression" dxfId="89" priority="90" stopIfTrue="1">
      <formula>LEN(TRIM(L784))=0</formula>
    </cfRule>
  </conditionalFormatting>
  <conditionalFormatting sqref="L785:L790">
    <cfRule type="expression" dxfId="88" priority="89" stopIfTrue="1">
      <formula>LEN(TRIM(L785))=0</formula>
    </cfRule>
  </conditionalFormatting>
  <conditionalFormatting sqref="E803">
    <cfRule type="expression" dxfId="87" priority="88" stopIfTrue="1">
      <formula>LEN(TRIM(E803))=0</formula>
    </cfRule>
  </conditionalFormatting>
  <conditionalFormatting sqref="L759:M759">
    <cfRule type="expression" dxfId="86" priority="87" stopIfTrue="1">
      <formula>LEN(TRIM(L759))=0</formula>
    </cfRule>
  </conditionalFormatting>
  <conditionalFormatting sqref="L758:M758">
    <cfRule type="expression" dxfId="85" priority="86" stopIfTrue="1">
      <formula>LEN(TRIM(L758))=0</formula>
    </cfRule>
  </conditionalFormatting>
  <conditionalFormatting sqref="L756">
    <cfRule type="expression" dxfId="84" priority="85" stopIfTrue="1">
      <formula>LEN(TRIM(L756))=0</formula>
    </cfRule>
  </conditionalFormatting>
  <conditionalFormatting sqref="M974:M977">
    <cfRule type="expression" dxfId="83" priority="83" stopIfTrue="1">
      <formula>LEN(TRIM(M974))=0</formula>
    </cfRule>
  </conditionalFormatting>
  <conditionalFormatting sqref="L974:L977">
    <cfRule type="expression" dxfId="82" priority="82" stopIfTrue="1">
      <formula>LEN(TRIM(L974))=0</formula>
    </cfRule>
  </conditionalFormatting>
  <conditionalFormatting sqref="N974:N977">
    <cfRule type="expression" dxfId="81" priority="84" stopIfTrue="1">
      <formula>LEN(TRIM(N974))=0</formula>
    </cfRule>
  </conditionalFormatting>
  <conditionalFormatting sqref="M741:N741">
    <cfRule type="expression" dxfId="80" priority="81" stopIfTrue="1">
      <formula>LEN(TRIM(M741))=0</formula>
    </cfRule>
  </conditionalFormatting>
  <conditionalFormatting sqref="L926:N927">
    <cfRule type="expression" dxfId="79" priority="80" stopIfTrue="1">
      <formula>LEN(TRIM(L926))=0</formula>
    </cfRule>
  </conditionalFormatting>
  <conditionalFormatting sqref="L934:N934">
    <cfRule type="expression" dxfId="78" priority="79" stopIfTrue="1">
      <formula>LEN(TRIM(L934))=0</formula>
    </cfRule>
  </conditionalFormatting>
  <conditionalFormatting sqref="L861:N863 L864:L866">
    <cfRule type="expression" dxfId="77" priority="78" stopIfTrue="1">
      <formula>LEN(TRIM(L861))=0</formula>
    </cfRule>
  </conditionalFormatting>
  <conditionalFormatting sqref="B864 A865:A866">
    <cfRule type="expression" dxfId="76" priority="77" stopIfTrue="1">
      <formula>LEN(TRIM(A864))=0</formula>
    </cfRule>
  </conditionalFormatting>
  <conditionalFormatting sqref="N864:N867 N869:N882">
    <cfRule type="expression" dxfId="75" priority="76" stopIfTrue="1">
      <formula>LEN(TRIM(N864))=0</formula>
    </cfRule>
  </conditionalFormatting>
  <conditionalFormatting sqref="M864:M866">
    <cfRule type="expression" dxfId="74" priority="75" stopIfTrue="1">
      <formula>LEN(TRIM(M864))=0</formula>
    </cfRule>
  </conditionalFormatting>
  <conditionalFormatting sqref="M867 M869:M882">
    <cfRule type="expression" dxfId="73" priority="74" stopIfTrue="1">
      <formula>LEN(TRIM(M867))=0</formula>
    </cfRule>
  </conditionalFormatting>
  <conditionalFormatting sqref="L867 L869:L882">
    <cfRule type="expression" dxfId="72" priority="72" stopIfTrue="1">
      <formula>LEN(TRIM(L867))=0</formula>
    </cfRule>
  </conditionalFormatting>
  <conditionalFormatting sqref="M867 M869:M882">
    <cfRule type="expression" dxfId="71" priority="73" stopIfTrue="1">
      <formula>LEN(TRIM(M867))=0</formula>
    </cfRule>
  </conditionalFormatting>
  <conditionalFormatting sqref="M868">
    <cfRule type="expression" dxfId="70" priority="71" stopIfTrue="1">
      <formula>LEN(TRIM(M868))=0</formula>
    </cfRule>
  </conditionalFormatting>
  <conditionalFormatting sqref="N868">
    <cfRule type="expression" dxfId="69" priority="70" stopIfTrue="1">
      <formula>LEN(TRIM(N868))=0</formula>
    </cfRule>
  </conditionalFormatting>
  <conditionalFormatting sqref="L868">
    <cfRule type="expression" dxfId="68" priority="69" stopIfTrue="1">
      <formula>LEN(TRIM(L868))=0</formula>
    </cfRule>
  </conditionalFormatting>
  <conditionalFormatting sqref="L859:L860 N859:N860">
    <cfRule type="expression" dxfId="67" priority="68" stopIfTrue="1">
      <formula>LEN(TRIM(L859))=0</formula>
    </cfRule>
  </conditionalFormatting>
  <conditionalFormatting sqref="B855 L854:N858">
    <cfRule type="expression" dxfId="66" priority="67" stopIfTrue="1">
      <formula>LEN(TRIM(B854))=0</formula>
    </cfRule>
  </conditionalFormatting>
  <conditionalFormatting sqref="N854:N858">
    <cfRule type="expression" dxfId="65" priority="66" stopIfTrue="1">
      <formula>LEN(TRIM(N854))=0</formula>
    </cfRule>
  </conditionalFormatting>
  <conditionalFormatting sqref="M854:M858">
    <cfRule type="expression" dxfId="64" priority="65" stopIfTrue="1">
      <formula>LEN(TRIM(M854))=0</formula>
    </cfRule>
  </conditionalFormatting>
  <conditionalFormatting sqref="M859">
    <cfRule type="expression" dxfId="63" priority="64" stopIfTrue="1">
      <formula>LEN(TRIM(M859))=0</formula>
    </cfRule>
  </conditionalFormatting>
  <conditionalFormatting sqref="M860">
    <cfRule type="expression" dxfId="62" priority="63" stopIfTrue="1">
      <formula>LEN(TRIM(M860))=0</formula>
    </cfRule>
  </conditionalFormatting>
  <conditionalFormatting sqref="N854">
    <cfRule type="expression" dxfId="61" priority="62" stopIfTrue="1">
      <formula>LEN(TRIM(N854))=0</formula>
    </cfRule>
  </conditionalFormatting>
  <conditionalFormatting sqref="M854">
    <cfRule type="expression" dxfId="60" priority="61" stopIfTrue="1">
      <formula>LEN(TRIM(M854))=0</formula>
    </cfRule>
  </conditionalFormatting>
  <conditionalFormatting sqref="L854">
    <cfRule type="expression" dxfId="59" priority="60" stopIfTrue="1">
      <formula>LEN(TRIM(L854))=0</formula>
    </cfRule>
  </conditionalFormatting>
  <conditionalFormatting sqref="N855:N858">
    <cfRule type="expression" dxfId="58" priority="59" stopIfTrue="1">
      <formula>LEN(TRIM(N855))=0</formula>
    </cfRule>
  </conditionalFormatting>
  <conditionalFormatting sqref="M855:M858">
    <cfRule type="expression" dxfId="57" priority="58" stopIfTrue="1">
      <formula>LEN(TRIM(M855))=0</formula>
    </cfRule>
  </conditionalFormatting>
  <conditionalFormatting sqref="L855:L858">
    <cfRule type="expression" dxfId="56" priority="57" stopIfTrue="1">
      <formula>LEN(TRIM(L855))=0</formula>
    </cfRule>
  </conditionalFormatting>
  <conditionalFormatting sqref="B854 B856:B858">
    <cfRule type="expression" dxfId="55" priority="56" stopIfTrue="1">
      <formula>LEN(TRIM(B854))=0</formula>
    </cfRule>
  </conditionalFormatting>
  <conditionalFormatting sqref="B856:B858">
    <cfRule type="expression" dxfId="54" priority="55" stopIfTrue="1">
      <formula>LEN(TRIM(B856))=0</formula>
    </cfRule>
  </conditionalFormatting>
  <conditionalFormatting sqref="E856:E858">
    <cfRule type="expression" dxfId="53" priority="54" stopIfTrue="1">
      <formula>LEN(TRIM(E856))=0</formula>
    </cfRule>
  </conditionalFormatting>
  <conditionalFormatting sqref="A859">
    <cfRule type="expression" dxfId="52" priority="53" stopIfTrue="1">
      <formula>LEN(TRIM(A859))=0</formula>
    </cfRule>
  </conditionalFormatting>
  <conditionalFormatting sqref="G856:G857">
    <cfRule type="cellIs" dxfId="51" priority="52" stopIfTrue="1" operator="equal">
      <formula>"Indicate Date"</formula>
    </cfRule>
  </conditionalFormatting>
  <conditionalFormatting sqref="D848:D853">
    <cfRule type="expression" dxfId="50" priority="51" stopIfTrue="1">
      <formula>LEN(TRIM(D848))=0</formula>
    </cfRule>
  </conditionalFormatting>
  <conditionalFormatting sqref="M844:N846 B844:B846 J848:J853 E848:E853 L848:N853 A848:B853">
    <cfRule type="expression" dxfId="49" priority="50" stopIfTrue="1">
      <formula>LEN(TRIM(A844))=0</formula>
    </cfRule>
  </conditionalFormatting>
  <conditionalFormatting sqref="D847:D850">
    <cfRule type="expression" dxfId="48" priority="48" stopIfTrue="1">
      <formula>LEN(TRIM(D847))=0</formula>
    </cfRule>
  </conditionalFormatting>
  <conditionalFormatting sqref="J847:J850 L847:N850 E847:E850">
    <cfRule type="expression" dxfId="47" priority="49" stopIfTrue="1">
      <formula>LEN(TRIM(E847))=0</formula>
    </cfRule>
  </conditionalFormatting>
  <conditionalFormatting sqref="B847:B850">
    <cfRule type="expression" dxfId="46" priority="47" stopIfTrue="1">
      <formula>LEN(TRIM(B847))=0</formula>
    </cfRule>
  </conditionalFormatting>
  <conditionalFormatting sqref="A847:A850">
    <cfRule type="expression" dxfId="45" priority="46" stopIfTrue="1">
      <formula>LEN(TRIM(A847))=0</formula>
    </cfRule>
  </conditionalFormatting>
  <conditionalFormatting sqref="A844">
    <cfRule type="expression" dxfId="44" priority="35" stopIfTrue="1">
      <formula>LEN(TRIM(A844))=0</formula>
    </cfRule>
  </conditionalFormatting>
  <conditionalFormatting sqref="A844">
    <cfRule type="expression" dxfId="43" priority="32" stopIfTrue="1">
      <formula>LEN(TRIM(A844))=0</formula>
    </cfRule>
  </conditionalFormatting>
  <conditionalFormatting sqref="A844">
    <cfRule type="expression" dxfId="42" priority="31" stopIfTrue="1">
      <formula>LEN(TRIM(A844))=0</formula>
    </cfRule>
  </conditionalFormatting>
  <conditionalFormatting sqref="A844">
    <cfRule type="expression" dxfId="41" priority="38" stopIfTrue="1">
      <formula>LEN(TRIM(A844))=0</formula>
    </cfRule>
  </conditionalFormatting>
  <conditionalFormatting sqref="A844">
    <cfRule type="expression" dxfId="40" priority="39" stopIfTrue="1">
      <formula>LEN(TRIM(A844))=0</formula>
    </cfRule>
  </conditionalFormatting>
  <conditionalFormatting sqref="A844">
    <cfRule type="expression" dxfId="39" priority="40" stopIfTrue="1">
      <formula>LEN(TRIM(A844))=0</formula>
    </cfRule>
  </conditionalFormatting>
  <conditionalFormatting sqref="A844">
    <cfRule type="expression" dxfId="38" priority="37" stopIfTrue="1">
      <formula>LEN(TRIM(A844))=0</formula>
    </cfRule>
  </conditionalFormatting>
  <conditionalFormatting sqref="A844">
    <cfRule type="expression" dxfId="37" priority="30" stopIfTrue="1">
      <formula>LEN(TRIM(A844))=0</formula>
    </cfRule>
  </conditionalFormatting>
  <conditionalFormatting sqref="A844">
    <cfRule type="expression" dxfId="36" priority="43" stopIfTrue="1">
      <formula>LEN(TRIM(A844))=0</formula>
    </cfRule>
  </conditionalFormatting>
  <conditionalFormatting sqref="A844">
    <cfRule type="expression" dxfId="35" priority="44" stopIfTrue="1">
      <formula>LEN(TRIM(A844))=0</formula>
    </cfRule>
  </conditionalFormatting>
  <conditionalFormatting sqref="A844">
    <cfRule type="expression" dxfId="34" priority="45" stopIfTrue="1">
      <formula>LEN(TRIM(A844))=0</formula>
    </cfRule>
  </conditionalFormatting>
  <conditionalFormatting sqref="A844">
    <cfRule type="expression" dxfId="33" priority="42" stopIfTrue="1">
      <formula>LEN(TRIM(A844))=0</formula>
    </cfRule>
  </conditionalFormatting>
  <conditionalFormatting sqref="A844">
    <cfRule type="expression" dxfId="32" priority="41" stopIfTrue="1">
      <formula>LEN(TRIM(A844))=0</formula>
    </cfRule>
  </conditionalFormatting>
  <conditionalFormatting sqref="A844">
    <cfRule type="expression" dxfId="31" priority="36" stopIfTrue="1">
      <formula>LEN(TRIM(A844))=0</formula>
    </cfRule>
  </conditionalFormatting>
  <conditionalFormatting sqref="A844">
    <cfRule type="expression" dxfId="30" priority="34" stopIfTrue="1">
      <formula>LEN(TRIM(A844))=0</formula>
    </cfRule>
  </conditionalFormatting>
  <conditionalFormatting sqref="A844">
    <cfRule type="expression" dxfId="29" priority="33" stopIfTrue="1">
      <formula>LEN(TRIM(A844))=0</formula>
    </cfRule>
  </conditionalFormatting>
  <conditionalFormatting sqref="B1267:B1271">
    <cfRule type="expression" dxfId="28" priority="29" stopIfTrue="1">
      <formula>LEN(TRIM(B1267))=0</formula>
    </cfRule>
  </conditionalFormatting>
  <conditionalFormatting sqref="N1267:N1271">
    <cfRule type="expression" dxfId="27" priority="28" stopIfTrue="1">
      <formula>LEN(TRIM(N1267))=0</formula>
    </cfRule>
  </conditionalFormatting>
  <conditionalFormatting sqref="M1267:M1271">
    <cfRule type="expression" dxfId="26" priority="27" stopIfTrue="1">
      <formula>LEN(TRIM(M1267))=0</formula>
    </cfRule>
  </conditionalFormatting>
  <conditionalFormatting sqref="G340">
    <cfRule type="cellIs" dxfId="25" priority="26" stopIfTrue="1" operator="equal">
      <formula>"Indicate Date"</formula>
    </cfRule>
  </conditionalFormatting>
  <conditionalFormatting sqref="C339:C340 L339:N340 E340 J339:J340">
    <cfRule type="expression" dxfId="24" priority="25" stopIfTrue="1">
      <formula>LEN(TRIM(C339))=0</formula>
    </cfRule>
  </conditionalFormatting>
  <conditionalFormatting sqref="B341:C342 L341:N342 E341:E342 J341:J342">
    <cfRule type="expression" dxfId="23" priority="24" stopIfTrue="1">
      <formula>LEN(TRIM(B341))=0</formula>
    </cfRule>
  </conditionalFormatting>
  <conditionalFormatting sqref="L343:N343 E343 J343 B343:C343">
    <cfRule type="expression" dxfId="22" priority="23" stopIfTrue="1">
      <formula>LEN(TRIM(B343))=0</formula>
    </cfRule>
  </conditionalFormatting>
  <conditionalFormatting sqref="L343:N343 E343 J343 C343">
    <cfRule type="expression" dxfId="21" priority="22" stopIfTrue="1">
      <formula>LEN(TRIM(C343))=0</formula>
    </cfRule>
  </conditionalFormatting>
  <conditionalFormatting sqref="B343">
    <cfRule type="expression" dxfId="20" priority="21" stopIfTrue="1">
      <formula>LEN(TRIM(B343))=0</formula>
    </cfRule>
  </conditionalFormatting>
  <conditionalFormatting sqref="H339:I339">
    <cfRule type="cellIs" dxfId="19" priority="20" stopIfTrue="1" operator="equal">
      <formula>"Indicate Date"</formula>
    </cfRule>
  </conditionalFormatting>
  <conditionalFormatting sqref="D438:D439">
    <cfRule type="expression" dxfId="18" priority="19" stopIfTrue="1">
      <formula>LEN(TRIM(D438))=0</formula>
    </cfRule>
  </conditionalFormatting>
  <conditionalFormatting sqref="J438:J439 L438:N439">
    <cfRule type="expression" dxfId="17" priority="18" stopIfTrue="1">
      <formula>LEN(TRIM(J438))=0</formula>
    </cfRule>
  </conditionalFormatting>
  <conditionalFormatting sqref="A438:B439 E438:E439">
    <cfRule type="expression" dxfId="16" priority="17" stopIfTrue="1">
      <formula>LEN(TRIM(A438))=0</formula>
    </cfRule>
  </conditionalFormatting>
  <conditionalFormatting sqref="E543">
    <cfRule type="expression" dxfId="15" priority="16" stopIfTrue="1">
      <formula>LEN(TRIM(E543))=0</formula>
    </cfRule>
  </conditionalFormatting>
  <conditionalFormatting sqref="N543">
    <cfRule type="expression" dxfId="14" priority="15" stopIfTrue="1">
      <formula>LEN(TRIM(N543))=0</formula>
    </cfRule>
  </conditionalFormatting>
  <conditionalFormatting sqref="E544:E545">
    <cfRule type="expression" dxfId="13" priority="14" stopIfTrue="1">
      <formula>LEN(TRIM(E544))=0</formula>
    </cfRule>
  </conditionalFormatting>
  <conditionalFormatting sqref="N544:N545">
    <cfRule type="expression" dxfId="12" priority="13" stopIfTrue="1">
      <formula>LEN(TRIM(N544))=0</formula>
    </cfRule>
  </conditionalFormatting>
  <conditionalFormatting sqref="G203:G204">
    <cfRule type="cellIs" dxfId="11" priority="12" stopIfTrue="1" operator="equal">
      <formula>"Indicate Date"</formula>
    </cfRule>
  </conditionalFormatting>
  <conditionalFormatting sqref="A225:B225">
    <cfRule type="expression" dxfId="10" priority="11" stopIfTrue="1">
      <formula>LEN(TRIM(A225))=0</formula>
    </cfRule>
  </conditionalFormatting>
  <conditionalFormatting sqref="L350:L351 E350:E351 J350:J351 C350:C351">
    <cfRule type="expression" dxfId="9" priority="10" stopIfTrue="1">
      <formula>LEN(TRIM(C350))=0</formula>
    </cfRule>
  </conditionalFormatting>
  <conditionalFormatting sqref="B676:D676">
    <cfRule type="expression" dxfId="8" priority="9" stopIfTrue="1">
      <formula>LEN(TRIM(B676))=0</formula>
    </cfRule>
  </conditionalFormatting>
  <conditionalFormatting sqref="B677:D677">
    <cfRule type="expression" dxfId="7" priority="8" stopIfTrue="1">
      <formula>LEN(TRIM(B677))=0</formula>
    </cfRule>
  </conditionalFormatting>
  <conditionalFormatting sqref="B678:D678">
    <cfRule type="expression" dxfId="6" priority="7" stopIfTrue="1">
      <formula>LEN(TRIM(B678))=0</formula>
    </cfRule>
  </conditionalFormatting>
  <conditionalFormatting sqref="B679:D679">
    <cfRule type="expression" dxfId="5" priority="6" stopIfTrue="1">
      <formula>LEN(TRIM(B679))=0</formula>
    </cfRule>
  </conditionalFormatting>
  <conditionalFormatting sqref="L416:N416">
    <cfRule type="expression" dxfId="4" priority="5" stopIfTrue="1">
      <formula>LEN(TRIM(L416))=0</formula>
    </cfRule>
  </conditionalFormatting>
  <conditionalFormatting sqref="E14:E23 E25:E63 E65:E80 E83:E90 E92:E93">
    <cfRule type="expression" dxfId="3" priority="3" stopIfTrue="1">
      <formula>LEN(TRIM(E14))=0</formula>
    </cfRule>
  </conditionalFormatting>
  <conditionalFormatting sqref="E14:E23 E25:E63 E65:E80 E83:E90 E92:E93">
    <cfRule type="expression" dxfId="2" priority="4" stopIfTrue="1">
      <formula>LEN(TRIM(E14))=0</formula>
    </cfRule>
  </conditionalFormatting>
  <conditionalFormatting sqref="F731:I731 F835:I836 F840:I840 F853:I855 F860:I860 F986:I986 F991:I991 F997:I997 F1015:I1015 F1248:I1248 F1250:I1250 F1256:I1256 F1265:I1265">
    <cfRule type="cellIs" dxfId="1" priority="2" stopIfTrue="1" operator="equal">
      <formula>"Indicate Date"</formula>
    </cfRule>
  </conditionalFormatting>
  <conditionalFormatting sqref="A742:A745 A869:A871">
    <cfRule type="expression" dxfId="0" priority="1" stopIfTrue="1">
      <formula>LEN(TRIM(A742))=0</formula>
    </cfRule>
  </conditionalFormatting>
  <pageMargins left="0.5" right="0.5" top="0.5" bottom="0.5" header="0.3" footer="0.3"/>
  <pageSetup paperSize="9" scale="5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'D:\temp website\Annual Budget 2024 For CMISD\for misd (Back Annual Procurement Plan FY 2024)\app cgpp fy 2024\[cgpp app fy 2024 as of jan 3, 2024.xlsx]data_validation'!#REF!</xm:f>
          </x14:formula1>
          <xm:sqref>E92:E339 E14:E23 E25:E63 E65:E80 E83:E90 G529 E344:E1321</xm:sqref>
        </x14:dataValidation>
        <x14:dataValidation type="list" allowBlank="1" showInputMessage="1" showErrorMessage="1">
          <x14:formula1>
            <xm:f>'D:\temp website\Annual Budget 2024 For CMISD\for misd (Back Annual Procurement Plan FY 2024)\app cgpp fy 2024\[cgpp app fy 2024 as of jan 3, 2024.xlsx]data_validation'!#REF!</xm:f>
          </x14:formula1>
          <xm:sqref>D1320:D1321</xm:sqref>
        </x14:dataValidation>
        <x14:dataValidation type="list" allowBlank="1" showInputMessage="1" showErrorMessage="1">
          <x14:formula1>
            <xm:f>'D:\temp website\Annual Budget 2024 For CMISD\for misd (Back Annual Procurement Plan FY 2024)\app cgpp fy 2024\[cgpp app fy 2024 as of jan 3, 2024.xlsx]data_validation'!#REF!</xm:f>
          </x14:formula1>
          <xm:sqref>J1320:J1321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I8" sqref="I8"/>
    </sheetView>
  </sheetViews>
  <sheetFormatPr defaultRowHeight="15"/>
  <cols>
    <col min="1" max="1" width="40.7109375" customWidth="1"/>
  </cols>
  <sheetData>
    <row r="1" spans="1:3">
      <c r="A1" s="26" t="s">
        <v>25</v>
      </c>
      <c r="B1" s="26" t="s">
        <v>26</v>
      </c>
      <c r="C1" t="s">
        <v>27</v>
      </c>
    </row>
    <row r="2" spans="1:3">
      <c r="A2" s="26" t="s">
        <v>28</v>
      </c>
      <c r="B2" s="26" t="s">
        <v>29</v>
      </c>
      <c r="C2" t="s">
        <v>30</v>
      </c>
    </row>
    <row r="3" spans="1:3">
      <c r="A3" s="26" t="s">
        <v>31</v>
      </c>
      <c r="B3" s="26" t="s">
        <v>32</v>
      </c>
    </row>
    <row r="4" spans="1:3">
      <c r="A4" s="26" t="s">
        <v>33</v>
      </c>
      <c r="B4" s="26" t="s">
        <v>34</v>
      </c>
    </row>
    <row r="5" spans="1:3">
      <c r="A5" s="26" t="s">
        <v>35</v>
      </c>
      <c r="B5" s="26" t="s">
        <v>36</v>
      </c>
    </row>
    <row r="6" spans="1:3">
      <c r="A6" s="26" t="s">
        <v>37</v>
      </c>
      <c r="B6" s="26" t="s">
        <v>38</v>
      </c>
    </row>
    <row r="7" spans="1:3">
      <c r="A7" s="26" t="s">
        <v>39</v>
      </c>
      <c r="B7" s="26"/>
    </row>
    <row r="8" spans="1:3" ht="27" customHeight="1">
      <c r="A8" s="27" t="s">
        <v>40</v>
      </c>
      <c r="B8" s="26"/>
    </row>
    <row r="9" spans="1:3">
      <c r="A9" s="26" t="s">
        <v>41</v>
      </c>
    </row>
    <row r="10" spans="1:3">
      <c r="A10" s="26" t="s">
        <v>42</v>
      </c>
    </row>
    <row r="11" spans="1:3">
      <c r="A11" s="26" t="s">
        <v>43</v>
      </c>
      <c r="B11" s="26"/>
    </row>
    <row r="12" spans="1:3">
      <c r="A12" s="26" t="s">
        <v>44</v>
      </c>
    </row>
    <row r="13" spans="1:3">
      <c r="A13" s="26" t="s">
        <v>45</v>
      </c>
    </row>
    <row r="14" spans="1:3">
      <c r="A14" s="26" t="s">
        <v>46</v>
      </c>
    </row>
    <row r="15" spans="1:3">
      <c r="A15" s="26" t="s">
        <v>47</v>
      </c>
      <c r="B15" s="26"/>
    </row>
    <row r="16" spans="1:3">
      <c r="A16" s="26" t="s">
        <v>48</v>
      </c>
    </row>
    <row r="17" spans="1:1">
      <c r="A17" s="26" t="s">
        <v>49</v>
      </c>
    </row>
    <row r="18" spans="1:1">
      <c r="A18" s="26" t="s">
        <v>50</v>
      </c>
    </row>
    <row r="19" spans="1:1">
      <c r="A19" s="26" t="s">
        <v>51</v>
      </c>
    </row>
    <row r="20" spans="1:1">
      <c r="A20" s="26" t="s">
        <v>52</v>
      </c>
    </row>
    <row r="21" spans="1:1">
      <c r="A21" t="s">
        <v>53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tabSelected="1" workbookViewId="0">
      <selection activeCell="E6" sqref="E6"/>
    </sheetView>
  </sheetViews>
  <sheetFormatPr defaultRowHeight="15"/>
  <cols>
    <col min="1" max="2" width="22" style="16" customWidth="1"/>
    <col min="3" max="3" width="5.28515625" style="16" customWidth="1"/>
    <col min="4" max="4" width="21.28515625" style="16" customWidth="1"/>
    <col min="5" max="5" width="13.140625" style="16" customWidth="1"/>
    <col min="6" max="6" width="8.85546875" style="16" customWidth="1"/>
  </cols>
  <sheetData>
    <row r="1" spans="1:5">
      <c r="A1" s="23" t="s">
        <v>54</v>
      </c>
      <c r="B1" s="14"/>
      <c r="C1" s="15"/>
      <c r="D1" s="15"/>
    </row>
    <row r="2" spans="1:5">
      <c r="A2" s="17"/>
      <c r="B2" s="17"/>
      <c r="C2" s="17"/>
      <c r="D2" s="17"/>
    </row>
    <row r="3" spans="1:5">
      <c r="A3" s="54" t="s">
        <v>55</v>
      </c>
      <c r="B3" s="54"/>
      <c r="C3" s="54"/>
      <c r="D3" s="54"/>
      <c r="E3" s="54"/>
    </row>
    <row r="4" spans="1:5">
      <c r="A4" s="18"/>
      <c r="B4" s="18"/>
      <c r="C4" s="18"/>
      <c r="D4" s="18"/>
    </row>
    <row r="5" spans="1:5">
      <c r="A5" s="24" t="s">
        <v>2</v>
      </c>
      <c r="B5" s="44" t="s">
        <v>3</v>
      </c>
      <c r="C5" s="44"/>
      <c r="D5" s="1" t="s">
        <v>4</v>
      </c>
      <c r="E5" s="30">
        <v>2024</v>
      </c>
    </row>
    <row r="6" spans="1:5">
      <c r="A6" s="1" t="s">
        <v>5</v>
      </c>
      <c r="B6" s="45" t="s">
        <v>6</v>
      </c>
      <c r="C6" s="45"/>
      <c r="D6" s="1"/>
    </row>
    <row r="7" spans="1:5">
      <c r="A7" s="1" t="s">
        <v>7</v>
      </c>
      <c r="B7" s="45" t="s">
        <v>8</v>
      </c>
      <c r="C7" s="45"/>
    </row>
    <row r="9" spans="1:5" ht="14.45" customHeight="1">
      <c r="A9" s="46" t="s">
        <v>56</v>
      </c>
      <c r="B9" s="47"/>
      <c r="C9" s="47"/>
      <c r="D9" s="47"/>
      <c r="E9" s="48"/>
    </row>
    <row r="10" spans="1:5">
      <c r="A10" s="49"/>
      <c r="B10" s="50"/>
      <c r="C10" s="50"/>
      <c r="D10" s="50"/>
      <c r="E10" s="51"/>
    </row>
    <row r="11" spans="1:5">
      <c r="A11" s="25" t="s">
        <v>57</v>
      </c>
      <c r="B11" s="42" t="s">
        <v>58</v>
      </c>
      <c r="C11" s="43"/>
      <c r="D11" s="42" t="s">
        <v>59</v>
      </c>
      <c r="E11" s="43"/>
    </row>
    <row r="12" spans="1:5">
      <c r="A12" s="19"/>
      <c r="B12" s="40"/>
      <c r="C12" s="41"/>
      <c r="D12" s="52"/>
      <c r="E12" s="53"/>
    </row>
    <row r="13" spans="1:5">
      <c r="A13" s="19"/>
      <c r="B13" s="40"/>
      <c r="C13" s="41"/>
      <c r="D13" s="52"/>
      <c r="E13" s="53"/>
    </row>
    <row r="14" spans="1:5">
      <c r="A14" s="19"/>
      <c r="B14" s="40"/>
      <c r="C14" s="41"/>
      <c r="D14" s="52"/>
      <c r="E14" s="53"/>
    </row>
    <row r="15" spans="1:5">
      <c r="A15" s="19"/>
      <c r="B15" s="40"/>
      <c r="C15" s="41"/>
      <c r="D15" s="52"/>
      <c r="E15" s="53"/>
    </row>
    <row r="16" spans="1:5">
      <c r="A16" s="19"/>
      <c r="B16" s="40"/>
      <c r="C16" s="41"/>
      <c r="D16" s="52"/>
      <c r="E16" s="53"/>
    </row>
    <row r="17" spans="1:5">
      <c r="A17" s="19"/>
      <c r="B17" s="40"/>
      <c r="C17" s="41"/>
      <c r="D17" s="52"/>
      <c r="E17" s="53"/>
    </row>
    <row r="18" spans="1:5">
      <c r="A18" s="19"/>
      <c r="B18" s="40"/>
      <c r="C18" s="41"/>
      <c r="D18" s="52"/>
      <c r="E18" s="53"/>
    </row>
    <row r="19" spans="1:5">
      <c r="A19" s="19"/>
      <c r="B19" s="40"/>
      <c r="C19" s="41"/>
      <c r="D19" s="52"/>
      <c r="E19" s="53"/>
    </row>
    <row r="20" spans="1:5">
      <c r="A20" s="19"/>
      <c r="B20" s="40"/>
      <c r="C20" s="41"/>
      <c r="D20" s="52"/>
      <c r="E20" s="53"/>
    </row>
    <row r="21" spans="1:5">
      <c r="A21" s="19"/>
      <c r="B21" s="40"/>
      <c r="C21" s="41"/>
      <c r="D21" s="52"/>
      <c r="E21" s="53"/>
    </row>
    <row r="22" spans="1:5">
      <c r="A22" s="19"/>
      <c r="B22" s="40"/>
      <c r="C22" s="41"/>
      <c r="D22" s="52"/>
      <c r="E22" s="53"/>
    </row>
    <row r="23" spans="1:5">
      <c r="A23" s="19"/>
      <c r="B23" s="40"/>
      <c r="C23" s="41"/>
      <c r="D23" s="52"/>
      <c r="E23" s="53"/>
    </row>
    <row r="24" spans="1:5">
      <c r="A24" s="19"/>
      <c r="B24" s="40"/>
      <c r="C24" s="41"/>
      <c r="D24" s="52"/>
      <c r="E24" s="53"/>
    </row>
    <row r="25" spans="1:5">
      <c r="A25" s="19"/>
      <c r="B25" s="40"/>
      <c r="C25" s="41"/>
      <c r="D25" s="52"/>
      <c r="E25" s="53"/>
    </row>
    <row r="26" spans="1:5">
      <c r="A26" s="19"/>
      <c r="B26" s="40"/>
      <c r="C26" s="41"/>
      <c r="D26" s="52"/>
      <c r="E26" s="53"/>
    </row>
    <row r="27" spans="1:5">
      <c r="A27" s="19"/>
      <c r="B27" s="40"/>
      <c r="C27" s="41"/>
      <c r="D27" s="52"/>
      <c r="E27" s="53"/>
    </row>
    <row r="28" spans="1:5">
      <c r="A28" s="19"/>
      <c r="B28" s="40"/>
      <c r="C28" s="41"/>
      <c r="D28" s="52"/>
      <c r="E28" s="53"/>
    </row>
    <row r="29" spans="1:5">
      <c r="A29" s="19"/>
      <c r="B29" s="40"/>
      <c r="C29" s="41"/>
      <c r="D29" s="52"/>
      <c r="E29" s="53"/>
    </row>
    <row r="30" spans="1:5">
      <c r="A30" s="19"/>
      <c r="B30" s="40"/>
      <c r="C30" s="41"/>
      <c r="D30" s="52"/>
      <c r="E30" s="53"/>
    </row>
    <row r="31" spans="1:5">
      <c r="A31" s="19"/>
      <c r="B31" s="40"/>
      <c r="C31" s="41"/>
      <c r="D31" s="52"/>
      <c r="E31" s="53"/>
    </row>
    <row r="32" spans="1:5">
      <c r="A32" s="19"/>
      <c r="B32" s="40"/>
      <c r="C32" s="41"/>
      <c r="D32" s="52"/>
      <c r="E32" s="53"/>
    </row>
    <row r="33" spans="1:5">
      <c r="A33" s="19"/>
      <c r="B33" s="40"/>
      <c r="C33" s="41"/>
      <c r="D33" s="52"/>
      <c r="E33" s="53"/>
    </row>
    <row r="34" spans="1:5">
      <c r="A34" s="19"/>
      <c r="B34" s="40"/>
      <c r="C34" s="41"/>
      <c r="D34" s="52"/>
      <c r="E34" s="53"/>
    </row>
    <row r="35" spans="1:5">
      <c r="A35" s="19"/>
      <c r="B35" s="40"/>
      <c r="C35" s="41"/>
      <c r="D35" s="52"/>
      <c r="E35" s="53"/>
    </row>
    <row r="36" spans="1:5">
      <c r="A36" s="19"/>
      <c r="B36" s="40"/>
      <c r="C36" s="41"/>
      <c r="D36" s="52"/>
      <c r="E36" s="53"/>
    </row>
    <row r="37" spans="1:5">
      <c r="A37" s="19"/>
      <c r="B37" s="40"/>
      <c r="C37" s="41"/>
      <c r="D37" s="52"/>
      <c r="E37" s="53"/>
    </row>
    <row r="38" spans="1:5">
      <c r="A38" s="19"/>
      <c r="B38" s="40"/>
      <c r="C38" s="41"/>
      <c r="D38" s="52"/>
      <c r="E38" s="53"/>
    </row>
    <row r="39" spans="1:5">
      <c r="A39" s="20"/>
      <c r="B39" s="40"/>
      <c r="C39" s="41"/>
      <c r="D39" s="52"/>
      <c r="E39" s="53"/>
    </row>
    <row r="40" spans="1:5">
      <c r="A40" s="21"/>
      <c r="B40" s="21"/>
      <c r="C40" s="21"/>
      <c r="D40" s="57"/>
      <c r="E40" s="57"/>
    </row>
    <row r="41" spans="1:5">
      <c r="A41" s="16" t="s">
        <v>60</v>
      </c>
      <c r="C41" s="22"/>
      <c r="D41" s="55" t="s">
        <v>61</v>
      </c>
      <c r="E41" s="55"/>
    </row>
    <row r="42" spans="1:5">
      <c r="D42" s="55"/>
      <c r="E42" s="55"/>
    </row>
    <row r="43" spans="1:5">
      <c r="A43" s="56"/>
      <c r="B43" s="56"/>
      <c r="D43" s="56"/>
      <c r="E43" s="56"/>
    </row>
    <row r="44" spans="1:5">
      <c r="A44" s="57" t="s">
        <v>62</v>
      </c>
      <c r="B44" s="57"/>
      <c r="D44" s="57" t="s">
        <v>63</v>
      </c>
      <c r="E44" s="57"/>
    </row>
  </sheetData>
  <sheetProtection formatCells="0" formatColumns="0" formatRows="0" insertColumns="0" insertRows="0" insertHyperlinks="0" deleteColumns="0" deleteRows="0" sort="0" autoFilter="0" pivotTables="0"/>
  <mergeCells count="70">
    <mergeCell ref="A3:E3"/>
    <mergeCell ref="D41:E41"/>
    <mergeCell ref="D42:E42"/>
    <mergeCell ref="D43:E43"/>
    <mergeCell ref="A44:B44"/>
    <mergeCell ref="A43:B43"/>
    <mergeCell ref="D44:E44"/>
    <mergeCell ref="D36:E36"/>
    <mergeCell ref="D37:E37"/>
    <mergeCell ref="D38:E38"/>
    <mergeCell ref="D39:E39"/>
    <mergeCell ref="D40:E40"/>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39:C39"/>
    <mergeCell ref="B11:C11"/>
    <mergeCell ref="B5:C5"/>
    <mergeCell ref="B6:C6"/>
    <mergeCell ref="B7:C7"/>
    <mergeCell ref="A9:E10"/>
    <mergeCell ref="D11:E11"/>
    <mergeCell ref="D12:E12"/>
    <mergeCell ref="D13:E13"/>
    <mergeCell ref="D14:E14"/>
    <mergeCell ref="D15:E15"/>
    <mergeCell ref="D16:E16"/>
    <mergeCell ref="D17:E17"/>
    <mergeCell ref="D18:E18"/>
    <mergeCell ref="D19:E19"/>
    <mergeCell ref="D20:E20"/>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2:C12"/>
    <mergeCell ref="B13:C13"/>
    <mergeCell ref="B14:C14"/>
    <mergeCell ref="B15:C15"/>
    <mergeCell ref="B16:C16"/>
    <mergeCell ref="B22:C22"/>
    <mergeCell ref="B23:C23"/>
    <mergeCell ref="B17:C17"/>
    <mergeCell ref="B18:C18"/>
    <mergeCell ref="B19:C19"/>
    <mergeCell ref="B20:C20"/>
    <mergeCell ref="B21:C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I13" sqref="I13"/>
    </sheetView>
  </sheetViews>
  <sheetFormatPr defaultRowHeight="15"/>
  <sheetData>
    <row r="1" spans="1:1" ht="23.45" customHeight="1">
      <c r="A1" s="2" t="s">
        <v>64</v>
      </c>
    </row>
    <row r="3" spans="1:1">
      <c r="A3" t="s">
        <v>65</v>
      </c>
    </row>
    <row r="5" spans="1:1">
      <c r="A5" t="s">
        <v>66</v>
      </c>
    </row>
    <row r="6" spans="1:1">
      <c r="A6" s="1" t="s">
        <v>67</v>
      </c>
    </row>
    <row r="9" spans="1:1">
      <c r="A9" t="s">
        <v>68</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4a - APP Office</vt:lpstr>
      <vt:lpstr>data validation</vt:lpstr>
      <vt:lpstr>Form 4b - APP Summary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Roneson Sendaydiego</cp:lastModifiedBy>
  <dcterms:created xsi:type="dcterms:W3CDTF">2015-06-05T18:17:20Z</dcterms:created>
  <dcterms:modified xsi:type="dcterms:W3CDTF">2024-02-28T07:55:25Z</dcterms:modified>
  <cp:category/>
</cp:coreProperties>
</file>