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December 2019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2">'December 2019'!$A$1:$I$81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2">'December 2019'!$8:$10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<sst xmlns="http://schemas.openxmlformats.org/spreadsheetml/2006/main" count="725" uniqueCount="138">
  <si>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</si>
  <si>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</si>
  <si>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</si>
  <si>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</si>
  <si>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</si>
  <si>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</si>
  <si>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</si>
  <si>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</si>
  <si>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</si>
  <si>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</si>
  <si>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</si>
  <si>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</si>
  <si>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</si>
  <si>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</si>
  <si>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</si>
  <si>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</si>
  <si>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</si>
  <si>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</si>
  <si>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</si>
  <si>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</si>
  <si>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</si>
  <si>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</si>
  <si>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</si>
  <si>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</si>
  <si>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</si>
  <si>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</si>
  <si>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</si>
  <si>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</si>
  <si>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</si>
  <si>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</si>
  <si>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</si>
  <si>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</si>
  <si>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</si>
  <si>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</si>
  <si>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</si>
  <si>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</si>
  <si>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</si>
  <si>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</si>
  <si>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</si>
  <si>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</si>
  <si>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</si>
  <si>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</si>
  <si>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</si>
  <si>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</si>
  <si>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</si>
  <si>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</si>
  <si>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</si>
  <si>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</si>
  <si>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</si>
  <si>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</si>
  <si>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</si>
  <si>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</si>
  <si>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</si>
  <si>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</si>
  <si>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</si>
  <si>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</si>
  <si>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</si>
  <si>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</si>
  <si>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</si>
  <si>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</si>
  <si>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</si>
  <si>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</si>
  <si>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</si>
  <si>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</si>
  <si>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</si>
  <si>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</si>
  <si>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</si>
  <si>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</si>
  <si>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</si>
  <si>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</si>
  <si>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</si>
  <si>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</si>
  <si>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</si>
  <si>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</si>
  <si>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</si>
  <si>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</si>
  <si>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</si>
  <si>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</si>
  <si>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</si>
  <si>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</si>
  <si>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</si>
  <si>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</si>
  <si>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</si>
  <si>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</si>
  <si>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</si>
  <si>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</si>
  <si>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</si>
  <si>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</si>
  <si>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</si>
  <si>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</si>
  <si>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</si>
  <si>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</si>
  <si>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</si>
  <si>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</si>
  <si>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</si>
  <si>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</si>
  <si>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 xml:space="preserve">       transferred to the Trust Fund</t>
  </si>
  <si>
    <t>I hereby certify that I have reviewed the contents and hereby attest to the veracity and correctness of the data or information contained in this document.</t>
  </si>
  <si>
    <t xml:space="preserve">*amounts are based on 2019 Annual General Fund Budget and Supplemental Budget 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</si>
  <si>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</si>
  <si>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</si>
  <si>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</si>
  <si>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</si>
  <si>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</si>
  <si>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</si>
  <si>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</si>
  <si>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Financial Assistance to Fire Victims (Bgy. San Manuel)</t>
  </si>
  <si>
    <t xml:space="preserve">         Fire Truck (4 ,000 liters capacity)</t>
  </si>
  <si>
    <t xml:space="preserve">         Truck (six-wheeler with manlift)</t>
  </si>
  <si>
    <t xml:space="preserve">         Solar-powered early warning system</t>
  </si>
  <si>
    <t xml:space="preserve">     Continuing Appropriation***</t>
  </si>
  <si>
    <t xml:space="preserve">     Supplemental Appropriation No. 1 </t>
  </si>
  <si>
    <t xml:space="preserve">     Supplemental Appropriation No. 2</t>
  </si>
  <si>
    <t xml:space="preserve">        b. Meals, snacks and venue</t>
  </si>
  <si>
    <t xml:space="preserve">     Citywide Household and  establishment survey and mapping  Encoders' Incentive/ Manual Editors' Incentive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</si>
  <si>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</si>
  <si>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</si>
  <si>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</si>
  <si>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</si>
  <si>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</si>
  <si>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</si>
  <si>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 Repairs and Maintenance - Machinery and Equipment </t>
  </si>
  <si>
    <t xml:space="preserve">      Repairs and Maintenance - Transportation Equipment</t>
  </si>
  <si>
    <t xml:space="preserve">      Construction of Evacuation Center</t>
  </si>
  <si>
    <t xml:space="preserve">      Financial Assistance to Fire Victims (Bgy. San Miguel)</t>
  </si>
  <si>
    <t xml:space="preserve">      Financial Assistance to Fire Victims (Bgy. Tinuigiban)</t>
  </si>
  <si>
    <t xml:space="preserve">      Financial assistance to the Local Government of Makilala North Cotabato which was affected by magnitude 6.5 earthquake</t>
  </si>
  <si>
    <t xml:space="preserve">         Freezer refrigerator</t>
  </si>
  <si>
    <t xml:space="preserve">         Various Office Equipment</t>
  </si>
  <si>
    <t xml:space="preserve">         IT Equipment</t>
  </si>
  <si>
    <t xml:space="preserve">         38 units backpack petrol mistblower</t>
  </si>
  <si>
    <t xml:space="preserve">         Solar power back-up system</t>
  </si>
  <si>
    <t xml:space="preserve">         4 units 20 footer container van</t>
  </si>
  <si>
    <t xml:space="preserve">         Office Furnitures</t>
  </si>
  <si>
    <t xml:space="preserve">     Others (Pls. specify)</t>
  </si>
  <si>
    <t>**amounts are based on SAAOB (Continuing) as of December 31, 2018, for the years 2014-2017</t>
  </si>
  <si>
    <t>***amounts are based on SAAOB (Continuing) as of December 31, 2019, for the year 2018</t>
  </si>
  <si>
    <t>As of December 2019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</si>
</sst>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39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37" fillId="0" borderId="13" xfId="42" applyFont="1" applyBorder="1" applyAlignment="1">
      <alignment/>
    </xf>
    <xf numFmtId="164" fontId="0" fillId="0" borderId="0" xfId="42" applyFont="1" applyAlignment="1">
      <alignment/>
    </xf>
    <xf numFmtId="0" fontId="37" fillId="0" borderId="0" xfId="0" applyFont="1" applyFill="1" applyBorder="1" applyAlignment="1">
      <alignment/>
    </xf>
    <xf numFmtId="164" fontId="37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37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37" fillId="0" borderId="17" xfId="42" applyFont="1" applyBorder="1" applyAlignment="1">
      <alignment/>
    </xf>
    <xf numFmtId="0" fontId="37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37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37" fillId="0" borderId="23" xfId="42" applyFont="1" applyBorder="1" applyAlignment="1">
      <alignment/>
    </xf>
    <xf numFmtId="0" fontId="3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1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37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37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7" fillId="0" borderId="17" xfId="42" applyFont="1" applyFill="1" applyBorder="1" applyAlignment="1">
      <alignment/>
    </xf>
    <xf numFmtId="164" fontId="37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37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9" xfId="0" applyFont="1" applyFill="1" applyBorder="1" applyAlignment="1">
      <alignment/>
    </xf>
    <xf numFmtId="164" fontId="43" fillId="0" borderId="11" xfId="42" applyFont="1" applyFill="1" applyBorder="1" applyAlignment="1">
      <alignment/>
    </xf>
    <xf numFmtId="0" fontId="42" fillId="0" borderId="16" xfId="0" applyFont="1" applyFill="1" applyBorder="1" applyAlignment="1">
      <alignment/>
    </xf>
    <xf numFmtId="164" fontId="42" fillId="0" borderId="13" xfId="42" applyFont="1" applyFill="1" applyBorder="1" applyAlignment="1">
      <alignment/>
    </xf>
    <xf numFmtId="164" fontId="42" fillId="0" borderId="17" xfId="42" applyFont="1" applyFill="1" applyBorder="1" applyAlignment="1">
      <alignment/>
    </xf>
    <xf numFmtId="0" fontId="42" fillId="0" borderId="21" xfId="0" applyFont="1" applyFill="1" applyBorder="1" applyAlignment="1">
      <alignment/>
    </xf>
    <xf numFmtId="164" fontId="42" fillId="0" borderId="22" xfId="42" applyFont="1" applyFill="1" applyBorder="1" applyAlignment="1">
      <alignment/>
    </xf>
    <xf numFmtId="164" fontId="42" fillId="0" borderId="23" xfId="42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7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164" fontId="37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37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37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37" fillId="0" borderId="0" xfId="42" applyFont="1" applyAlignment="1">
      <alignment horizontal="center"/>
    </xf>
    <xf numFmtId="0" fontId="42" fillId="0" borderId="0" xfId="0" applyFont="1" applyFill="1" applyBorder="1" applyAlignment="1">
      <alignment/>
    </xf>
    <xf numFmtId="164" fontId="42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164" fontId="44" fillId="0" borderId="13" xfId="42" applyFont="1" applyFill="1" applyBorder="1" applyAlignment="1">
      <alignment/>
    </xf>
    <xf numFmtId="164" fontId="44" fillId="0" borderId="17" xfId="42" applyFont="1" applyFill="1" applyBorder="1" applyAlignment="1">
      <alignment/>
    </xf>
    <xf numFmtId="164" fontId="44" fillId="0" borderId="40" xfId="42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11" xfId="42" applyFont="1" applyFill="1" applyBorder="1" applyAlignment="1">
      <alignment horizontal="centerContinuous" vertical="center"/>
    </xf>
    <xf numFmtId="164" fontId="44" fillId="0" borderId="11" xfId="42" applyFont="1" applyFill="1" applyBorder="1" applyAlignment="1">
      <alignment/>
    </xf>
    <xf numFmtId="164" fontId="44" fillId="0" borderId="38" xfId="42" applyFont="1" applyFill="1" applyBorder="1" applyAlignment="1">
      <alignment horizontal="centerContinuous" vertical="center"/>
    </xf>
    <xf numFmtId="0" fontId="44" fillId="0" borderId="19" xfId="0" applyFont="1" applyFill="1" applyBorder="1" applyAlignment="1">
      <alignment/>
    </xf>
    <xf numFmtId="164" fontId="44" fillId="0" borderId="12" xfId="42" applyFont="1" applyFill="1" applyBorder="1" applyAlignment="1">
      <alignment/>
    </xf>
    <xf numFmtId="164" fontId="44" fillId="0" borderId="20" xfId="42" applyFont="1" applyFill="1" applyBorder="1" applyAlignment="1">
      <alignment/>
    </xf>
    <xf numFmtId="0" fontId="44" fillId="0" borderId="16" xfId="0" applyFont="1" applyFill="1" applyBorder="1" applyAlignment="1">
      <alignment wrapText="1"/>
    </xf>
    <xf numFmtId="0" fontId="44" fillId="0" borderId="16" xfId="0" applyFont="1" applyFill="1" applyBorder="1" applyAlignment="1">
      <alignment horizontal="left" wrapText="1"/>
    </xf>
    <xf numFmtId="164" fontId="44" fillId="0" borderId="22" xfId="42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74</xdr:row>
      <xdr:rowOff>9525</xdr:rowOff>
    </xdr:from>
    <xdr:to>
      <xdr:col>6</xdr:col>
      <xdr:colOff>876300</xdr:colOff>
      <xdr:row>77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44875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39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L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45"/>
    </row>
    <row r="18" spans="1:11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6" t="s">
        <v>41</v>
      </c>
      <c r="G44" s="126"/>
      <c r="H44" s="26"/>
      <c r="I44" s="26"/>
      <c r="J44" s="26"/>
      <c r="K44" s="4"/>
    </row>
    <row r="45" spans="2:11" ht="15" customHeight="1">
      <c r="B45" s="117"/>
      <c r="C45" s="117"/>
      <c r="F45" s="118" t="s">
        <v>42</v>
      </c>
      <c r="G45" s="118"/>
      <c r="H45" s="27"/>
      <c r="I45" s="27"/>
      <c r="J45" s="27"/>
      <c r="K45" s="19"/>
    </row>
    <row r="46" spans="2:11" ht="15" customHeight="1">
      <c r="B46" s="117"/>
      <c r="C46" s="117"/>
      <c r="F46" s="118" t="s">
        <v>43</v>
      </c>
      <c r="G46" s="118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">
      <c r="A4" s="106" t="s">
        <v>85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3</v>
      </c>
      <c r="B5" s="106"/>
      <c r="C5" s="106"/>
      <c r="D5" s="106"/>
      <c r="E5" s="106"/>
      <c r="F5" s="106"/>
      <c r="G5" s="106"/>
      <c r="H5" s="106"/>
      <c r="I5" s="106"/>
    </row>
    <row r="7" ht="9" customHeight="1" thickBot="1"/>
    <row r="8" spans="1:9" ht="21" customHeight="1">
      <c r="A8" s="107" t="s">
        <v>4</v>
      </c>
      <c r="B8" s="110" t="s">
        <v>5</v>
      </c>
      <c r="C8" s="111"/>
      <c r="D8" s="107" t="s">
        <v>6</v>
      </c>
      <c r="E8" s="107" t="s">
        <v>11</v>
      </c>
      <c r="F8" s="107" t="s">
        <v>40</v>
      </c>
      <c r="G8" s="112" t="s">
        <v>12</v>
      </c>
      <c r="H8" s="115" t="s">
        <v>7</v>
      </c>
      <c r="I8" s="1" t="s">
        <v>8</v>
      </c>
    </row>
    <row r="9" spans="1:9" ht="31.5" customHeight="1">
      <c r="A9" s="108"/>
      <c r="B9" s="51" t="s">
        <v>9</v>
      </c>
      <c r="C9" s="53" t="s">
        <v>10</v>
      </c>
      <c r="D9" s="108"/>
      <c r="E9" s="108"/>
      <c r="F9" s="108"/>
      <c r="G9" s="113"/>
      <c r="H9" s="116"/>
      <c r="I9" s="2"/>
    </row>
    <row r="10" spans="1:11" ht="20.25" customHeight="1" thickBot="1">
      <c r="A10" s="109"/>
      <c r="B10" s="52">
        <v>0.3</v>
      </c>
      <c r="C10" s="54">
        <v>0.7</v>
      </c>
      <c r="D10" s="109"/>
      <c r="E10" s="109"/>
      <c r="F10" s="109"/>
      <c r="G10" s="114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19"/>
      <c r="M13" s="19">
        <f>+K12*0.3</f>
        <v>39603054.3</v>
      </c>
    </row>
    <row r="14" spans="1:11" ht="15">
      <c r="A14" s="34" t="s">
        <v>17</v>
      </c>
      <c r="B14" s="120">
        <f>220000000+22552281</f>
        <v>242552281</v>
      </c>
      <c r="C14" s="120"/>
      <c r="D14" s="10"/>
      <c r="E14" s="11"/>
      <c r="F14" s="11"/>
      <c r="G14" s="123">
        <f t="shared" si="0"/>
        <v>242552281</v>
      </c>
      <c r="H14" s="9"/>
      <c r="I14" s="5"/>
      <c r="K14" s="119"/>
    </row>
    <row r="15" spans="1:11" ht="15">
      <c r="A15" s="34" t="s">
        <v>18</v>
      </c>
      <c r="B15" s="121"/>
      <c r="C15" s="121"/>
      <c r="D15" s="11"/>
      <c r="E15" s="11"/>
      <c r="F15" s="11"/>
      <c r="G15" s="124">
        <f t="shared" si="0"/>
        <v>0</v>
      </c>
      <c r="H15" s="9"/>
      <c r="I15" s="5"/>
      <c r="K15" s="119"/>
    </row>
    <row r="16" spans="1:11" ht="15">
      <c r="A16" s="34" t="s">
        <v>19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67"/>
    </row>
    <row r="17" spans="1:14" ht="15">
      <c r="A17" s="35" t="s">
        <v>20</v>
      </c>
      <c r="B17" s="122"/>
      <c r="C17" s="122"/>
      <c r="D17" s="13"/>
      <c r="E17" s="13"/>
      <c r="F17" s="13"/>
      <c r="G17" s="125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9" t="s">
        <v>82</v>
      </c>
      <c r="B38" s="131"/>
      <c r="C38" s="131">
        <v>5870000</v>
      </c>
      <c r="D38" s="131"/>
      <c r="E38" s="131"/>
      <c r="F38" s="131"/>
      <c r="G38" s="133"/>
      <c r="H38" s="9"/>
      <c r="I38" s="5"/>
    </row>
    <row r="39" spans="1:9" ht="15">
      <c r="A39" s="130"/>
      <c r="B39" s="132"/>
      <c r="C39" s="132"/>
      <c r="D39" s="132"/>
      <c r="E39" s="132"/>
      <c r="F39" s="132"/>
      <c r="G39" s="134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7" t="str">
        <f>+K53</f>
        <v>CHARLITO B. PADUL</v>
      </c>
      <c r="G53" s="126"/>
      <c r="H53" s="26"/>
      <c r="I53" s="26"/>
      <c r="J53" s="26"/>
      <c r="K53" s="4" t="s">
        <v>70</v>
      </c>
    </row>
    <row r="54" spans="2:11" ht="15" customHeight="1">
      <c r="B54" s="117"/>
      <c r="C54" s="117"/>
      <c r="F54" s="128" t="str">
        <f>+K54</f>
        <v>Asisstant City Budget Officer</v>
      </c>
      <c r="G54" s="118"/>
      <c r="H54" s="27"/>
      <c r="I54" s="27"/>
      <c r="J54" s="27"/>
      <c r="K54" s="19" t="s">
        <v>71</v>
      </c>
    </row>
    <row r="55" spans="2:11" ht="15" customHeight="1">
      <c r="B55" s="117"/>
      <c r="C55" s="117"/>
      <c r="F55" s="118" t="s">
        <v>43</v>
      </c>
      <c r="G55" s="118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">
      <c r="A4" s="106" t="s">
        <v>86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3</v>
      </c>
      <c r="B5" s="106"/>
      <c r="C5" s="106"/>
      <c r="D5" s="106"/>
      <c r="E5" s="106"/>
      <c r="F5" s="106"/>
      <c r="G5" s="106"/>
      <c r="H5" s="106"/>
      <c r="I5" s="106"/>
    </row>
    <row r="7" ht="9" customHeight="1" thickBot="1"/>
    <row r="8" spans="1:9" ht="21" customHeight="1">
      <c r="A8" s="139" t="s">
        <v>4</v>
      </c>
      <c r="B8" s="142" t="s">
        <v>5</v>
      </c>
      <c r="C8" s="143"/>
      <c r="D8" s="139" t="s">
        <v>6</v>
      </c>
      <c r="E8" s="139" t="s">
        <v>11</v>
      </c>
      <c r="F8" s="139" t="s">
        <v>40</v>
      </c>
      <c r="G8" s="144" t="s">
        <v>12</v>
      </c>
      <c r="H8" s="115" t="s">
        <v>7</v>
      </c>
      <c r="I8" s="1" t="s">
        <v>8</v>
      </c>
    </row>
    <row r="9" spans="1:9" ht="31.5" customHeight="1">
      <c r="A9" s="140"/>
      <c r="B9" s="70" t="s">
        <v>9</v>
      </c>
      <c r="C9" s="71" t="s">
        <v>10</v>
      </c>
      <c r="D9" s="140"/>
      <c r="E9" s="140"/>
      <c r="F9" s="140"/>
      <c r="G9" s="145"/>
      <c r="H9" s="116"/>
      <c r="I9" s="72"/>
    </row>
    <row r="10" spans="1:11" ht="20.25" customHeight="1" thickBot="1">
      <c r="A10" s="141"/>
      <c r="B10" s="73">
        <v>0.3</v>
      </c>
      <c r="C10" s="74">
        <v>0.7</v>
      </c>
      <c r="D10" s="141"/>
      <c r="E10" s="141"/>
      <c r="F10" s="141"/>
      <c r="G10" s="146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19"/>
      <c r="M13" s="19">
        <f>+K12*0.3</f>
        <v>39603054.3</v>
      </c>
    </row>
    <row r="14" spans="1:11" ht="15">
      <c r="A14" s="41" t="s">
        <v>17</v>
      </c>
      <c r="B14" s="120">
        <f>220000000+22552281</f>
        <v>242552281</v>
      </c>
      <c r="C14" s="120"/>
      <c r="D14" s="10"/>
      <c r="E14" s="83"/>
      <c r="F14" s="83"/>
      <c r="G14" s="123">
        <f t="shared" si="0"/>
        <v>242552281</v>
      </c>
      <c r="H14" s="82"/>
      <c r="I14" s="80"/>
      <c r="K14" s="119"/>
    </row>
    <row r="15" spans="1:11" ht="15">
      <c r="A15" s="41" t="s">
        <v>18</v>
      </c>
      <c r="B15" s="121"/>
      <c r="C15" s="121"/>
      <c r="D15" s="83"/>
      <c r="E15" s="83"/>
      <c r="F15" s="83"/>
      <c r="G15" s="124">
        <f t="shared" si="0"/>
        <v>0</v>
      </c>
      <c r="H15" s="82"/>
      <c r="I15" s="80"/>
      <c r="K15" s="119"/>
    </row>
    <row r="16" spans="1:11" ht="15">
      <c r="A16" s="41" t="s">
        <v>19</v>
      </c>
      <c r="B16" s="121"/>
      <c r="C16" s="121"/>
      <c r="D16" s="83"/>
      <c r="E16" s="83"/>
      <c r="F16" s="83"/>
      <c r="G16" s="124">
        <f t="shared" si="0"/>
        <v>0</v>
      </c>
      <c r="H16" s="82"/>
      <c r="I16" s="80"/>
      <c r="K16" s="67"/>
    </row>
    <row r="17" spans="1:14" ht="15">
      <c r="A17" s="42" t="s">
        <v>20</v>
      </c>
      <c r="B17" s="122"/>
      <c r="C17" s="122"/>
      <c r="D17" s="84"/>
      <c r="E17" s="84"/>
      <c r="F17" s="84"/>
      <c r="G17" s="125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9" t="s">
        <v>82</v>
      </c>
      <c r="B38" s="137"/>
      <c r="C38" s="137">
        <v>5870000</v>
      </c>
      <c r="D38" s="137"/>
      <c r="E38" s="137"/>
      <c r="F38" s="137"/>
      <c r="G38" s="135"/>
      <c r="H38" s="82"/>
      <c r="I38" s="80"/>
    </row>
    <row r="39" spans="1:9" ht="15">
      <c r="A39" s="130"/>
      <c r="B39" s="138"/>
      <c r="C39" s="138"/>
      <c r="D39" s="138"/>
      <c r="E39" s="138"/>
      <c r="F39" s="138"/>
      <c r="G39" s="136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7" t="s">
        <v>70</v>
      </c>
      <c r="G54" s="126"/>
      <c r="H54" s="26"/>
      <c r="I54" s="26"/>
      <c r="J54" s="26"/>
      <c r="K54" s="4"/>
    </row>
    <row r="55" spans="2:11" ht="15" customHeight="1">
      <c r="B55" s="117"/>
      <c r="C55" s="117"/>
      <c r="F55" s="128" t="s">
        <v>71</v>
      </c>
      <c r="G55" s="118"/>
      <c r="H55" s="27"/>
      <c r="I55" s="27"/>
      <c r="J55" s="27"/>
      <c r="K55" s="19"/>
    </row>
    <row r="56" spans="2:11" ht="15" customHeight="1">
      <c r="B56" s="117"/>
      <c r="C56" s="117"/>
      <c r="F56" s="118" t="s">
        <v>43</v>
      </c>
      <c r="G56" s="118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">
      <c r="A4" s="106" t="s">
        <v>88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3</v>
      </c>
      <c r="B5" s="106"/>
      <c r="C5" s="106"/>
      <c r="D5" s="106"/>
      <c r="E5" s="106"/>
      <c r="F5" s="106"/>
      <c r="G5" s="106"/>
      <c r="H5" s="106"/>
      <c r="I5" s="106"/>
    </row>
    <row r="7" ht="9" customHeight="1" thickBot="1"/>
    <row r="8" spans="1:9" ht="21" customHeight="1">
      <c r="A8" s="139" t="s">
        <v>4</v>
      </c>
      <c r="B8" s="142" t="s">
        <v>5</v>
      </c>
      <c r="C8" s="143"/>
      <c r="D8" s="139" t="s">
        <v>6</v>
      </c>
      <c r="E8" s="139" t="s">
        <v>11</v>
      </c>
      <c r="F8" s="139" t="s">
        <v>40</v>
      </c>
      <c r="G8" s="144" t="s">
        <v>12</v>
      </c>
      <c r="H8" s="115" t="s">
        <v>7</v>
      </c>
      <c r="I8" s="1" t="s">
        <v>8</v>
      </c>
    </row>
    <row r="9" spans="1:9" ht="31.5" customHeight="1">
      <c r="A9" s="140"/>
      <c r="B9" s="70" t="s">
        <v>9</v>
      </c>
      <c r="C9" s="71" t="s">
        <v>10</v>
      </c>
      <c r="D9" s="140"/>
      <c r="E9" s="140"/>
      <c r="F9" s="140"/>
      <c r="G9" s="145"/>
      <c r="H9" s="116"/>
      <c r="I9" s="72"/>
    </row>
    <row r="10" spans="1:9" ht="20.25" customHeight="1" thickBot="1">
      <c r="A10" s="141"/>
      <c r="B10" s="73">
        <v>0.3</v>
      </c>
      <c r="C10" s="74">
        <v>0.7</v>
      </c>
      <c r="D10" s="141"/>
      <c r="E10" s="141"/>
      <c r="F10" s="141"/>
      <c r="G10" s="146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20">
        <v>170784796.23</v>
      </c>
      <c r="C14" s="120"/>
      <c r="D14" s="10"/>
      <c r="E14" s="83"/>
      <c r="F14" s="83"/>
      <c r="G14" s="123">
        <v>170784796.23</v>
      </c>
      <c r="H14" s="82"/>
      <c r="I14" s="80"/>
    </row>
    <row r="15" spans="1:9" ht="15">
      <c r="A15" s="41" t="s">
        <v>18</v>
      </c>
      <c r="B15" s="121"/>
      <c r="C15" s="121"/>
      <c r="D15" s="83"/>
      <c r="E15" s="83"/>
      <c r="F15" s="83"/>
      <c r="G15" s="124">
        <v>0</v>
      </c>
      <c r="H15" s="82"/>
      <c r="I15" s="80"/>
    </row>
    <row r="16" spans="1:9" ht="15">
      <c r="A16" s="41" t="s">
        <v>19</v>
      </c>
      <c r="B16" s="121"/>
      <c r="C16" s="121"/>
      <c r="D16" s="83"/>
      <c r="E16" s="83"/>
      <c r="F16" s="83"/>
      <c r="G16" s="124">
        <v>0</v>
      </c>
      <c r="H16" s="82"/>
      <c r="I16" s="80"/>
    </row>
    <row r="17" spans="1:9" ht="15">
      <c r="A17" s="42" t="s">
        <v>20</v>
      </c>
      <c r="B17" s="122"/>
      <c r="C17" s="122"/>
      <c r="D17" s="84"/>
      <c r="E17" s="84"/>
      <c r="F17" s="84"/>
      <c r="G17" s="125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9" t="s">
        <v>82</v>
      </c>
      <c r="B38" s="137"/>
      <c r="C38" s="137">
        <v>5870000</v>
      </c>
      <c r="D38" s="137"/>
      <c r="E38" s="137"/>
      <c r="F38" s="137"/>
      <c r="G38" s="135"/>
      <c r="H38" s="82"/>
      <c r="I38" s="80"/>
    </row>
    <row r="39" spans="1:9" ht="15">
      <c r="A39" s="130"/>
      <c r="B39" s="138"/>
      <c r="C39" s="138"/>
      <c r="D39" s="138"/>
      <c r="E39" s="138"/>
      <c r="F39" s="138"/>
      <c r="G39" s="136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7" t="s">
        <v>70</v>
      </c>
      <c r="G55" s="126"/>
      <c r="H55" s="26"/>
      <c r="I55" s="26"/>
    </row>
    <row r="56" spans="2:9" ht="15" customHeight="1">
      <c r="B56" s="117"/>
      <c r="C56" s="117"/>
      <c r="F56" s="128" t="s">
        <v>71</v>
      </c>
      <c r="G56" s="118"/>
      <c r="H56" s="27"/>
      <c r="I56" s="27"/>
    </row>
    <row r="57" spans="2:9" ht="15" customHeight="1">
      <c r="B57" s="117"/>
      <c r="C57" s="117"/>
      <c r="F57" s="118" t="s">
        <v>43</v>
      </c>
      <c r="G57" s="118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">
      <c r="A4" s="106" t="s">
        <v>137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3</v>
      </c>
      <c r="B5" s="106"/>
      <c r="C5" s="106"/>
      <c r="D5" s="106"/>
      <c r="E5" s="106"/>
      <c r="F5" s="106"/>
      <c r="G5" s="106"/>
      <c r="H5" s="106"/>
      <c r="I5" s="106"/>
    </row>
    <row r="7" ht="9" customHeight="1" thickBot="1"/>
    <row r="8" spans="1:9" ht="21" customHeight="1">
      <c r="A8" s="139" t="s">
        <v>4</v>
      </c>
      <c r="B8" s="142" t="s">
        <v>5</v>
      </c>
      <c r="C8" s="143"/>
      <c r="D8" s="139" t="s">
        <v>6</v>
      </c>
      <c r="E8" s="139" t="s">
        <v>11</v>
      </c>
      <c r="F8" s="139" t="s">
        <v>40</v>
      </c>
      <c r="G8" s="144" t="s">
        <v>12</v>
      </c>
      <c r="H8" s="115" t="s">
        <v>7</v>
      </c>
      <c r="I8" s="1" t="s">
        <v>8</v>
      </c>
    </row>
    <row r="9" spans="1:9" ht="31.5" customHeight="1">
      <c r="A9" s="140"/>
      <c r="B9" s="70" t="s">
        <v>9</v>
      </c>
      <c r="C9" s="71" t="s">
        <v>10</v>
      </c>
      <c r="D9" s="140"/>
      <c r="E9" s="140"/>
      <c r="F9" s="140"/>
      <c r="G9" s="145"/>
      <c r="H9" s="116"/>
      <c r="I9" s="72"/>
    </row>
    <row r="10" spans="1:9" ht="20.25" customHeight="1" thickBot="1">
      <c r="A10" s="141"/>
      <c r="B10" s="73">
        <v>0.3</v>
      </c>
      <c r="C10" s="74">
        <v>0.7</v>
      </c>
      <c r="D10" s="141"/>
      <c r="E10" s="141"/>
      <c r="F10" s="141"/>
      <c r="G10" s="146"/>
      <c r="H10" s="75" t="s">
        <v>13</v>
      </c>
      <c r="I10" s="76"/>
    </row>
    <row r="11" spans="1:9" ht="15">
      <c r="A11" s="98" t="s">
        <v>14</v>
      </c>
      <c r="B11" s="151"/>
      <c r="C11" s="151"/>
      <c r="D11" s="151"/>
      <c r="E11" s="151"/>
      <c r="F11" s="151"/>
      <c r="G11" s="152"/>
      <c r="H11" s="79"/>
      <c r="I11" s="80"/>
    </row>
    <row r="12" spans="1:9" s="95" customFormat="1" ht="15">
      <c r="A12" s="153" t="s">
        <v>68</v>
      </c>
      <c r="B12" s="154">
        <v>49141335.6</v>
      </c>
      <c r="C12" s="154">
        <v>114663116.39999999</v>
      </c>
      <c r="D12" s="154"/>
      <c r="E12" s="154"/>
      <c r="F12" s="154"/>
      <c r="G12" s="155">
        <v>163804452</v>
      </c>
      <c r="H12" s="82"/>
      <c r="I12" s="80"/>
    </row>
    <row r="13" spans="1:9" ht="15">
      <c r="A13" s="153" t="s">
        <v>95</v>
      </c>
      <c r="B13" s="154"/>
      <c r="C13" s="154">
        <v>68279468.5</v>
      </c>
      <c r="D13" s="154"/>
      <c r="E13" s="154"/>
      <c r="F13" s="154"/>
      <c r="G13" s="155">
        <v>68279468.5</v>
      </c>
      <c r="H13" s="82"/>
      <c r="I13" s="80"/>
    </row>
    <row r="14" spans="1:9" ht="15">
      <c r="A14" s="153" t="s">
        <v>110</v>
      </c>
      <c r="B14" s="156"/>
      <c r="C14" s="154">
        <v>64433043.75</v>
      </c>
      <c r="D14" s="154"/>
      <c r="E14" s="154"/>
      <c r="F14" s="154"/>
      <c r="G14" s="155">
        <v>64433043.75</v>
      </c>
      <c r="H14" s="82"/>
      <c r="I14" s="80"/>
    </row>
    <row r="15" spans="1:9" ht="15">
      <c r="A15" s="153" t="s">
        <v>111</v>
      </c>
      <c r="B15" s="156">
        <v>394498.65</v>
      </c>
      <c r="C15" s="154">
        <v>920496.85</v>
      </c>
      <c r="D15" s="154"/>
      <c r="E15" s="154"/>
      <c r="F15" s="154"/>
      <c r="G15" s="155">
        <v>1314995.5</v>
      </c>
      <c r="H15" s="82"/>
      <c r="I15" s="80"/>
    </row>
    <row r="16" spans="1:9" ht="15">
      <c r="A16" s="153" t="s">
        <v>112</v>
      </c>
      <c r="B16" s="156">
        <v>1170000</v>
      </c>
      <c r="C16" s="154">
        <v>2730000</v>
      </c>
      <c r="D16" s="154"/>
      <c r="E16" s="154"/>
      <c r="F16" s="154"/>
      <c r="G16" s="155">
        <v>3900000</v>
      </c>
      <c r="H16" s="82"/>
      <c r="I16" s="80"/>
    </row>
    <row r="17" spans="1:9" ht="15">
      <c r="A17" s="157" t="s">
        <v>17</v>
      </c>
      <c r="B17" s="158"/>
      <c r="C17" s="159">
        <v>228626295.82000002</v>
      </c>
      <c r="D17" s="99"/>
      <c r="E17" s="160"/>
      <c r="F17" s="160"/>
      <c r="G17" s="161">
        <v>228626295.82000002</v>
      </c>
      <c r="H17" s="82"/>
      <c r="I17" s="80"/>
    </row>
    <row r="18" spans="1:9" ht="15">
      <c r="A18" s="157" t="s">
        <v>18</v>
      </c>
      <c r="B18" s="158"/>
      <c r="C18" s="159"/>
      <c r="D18" s="160"/>
      <c r="E18" s="160"/>
      <c r="F18" s="160"/>
      <c r="G18" s="161">
        <v>0</v>
      </c>
      <c r="H18" s="82"/>
      <c r="I18" s="80"/>
    </row>
    <row r="19" spans="1:9" s="16" customFormat="1" ht="15">
      <c r="A19" s="157" t="s">
        <v>96</v>
      </c>
      <c r="B19" s="158"/>
      <c r="C19" s="159"/>
      <c r="D19" s="160"/>
      <c r="E19" s="160"/>
      <c r="F19" s="160"/>
      <c r="G19" s="161">
        <v>0</v>
      </c>
      <c r="H19" s="82"/>
      <c r="I19" s="80"/>
    </row>
    <row r="20" spans="1:9" ht="15">
      <c r="A20" s="162" t="s">
        <v>21</v>
      </c>
      <c r="B20" s="163"/>
      <c r="C20" s="163"/>
      <c r="D20" s="163"/>
      <c r="E20" s="163"/>
      <c r="F20" s="163"/>
      <c r="G20" s="164"/>
      <c r="H20" s="82"/>
      <c r="I20" s="80"/>
    </row>
    <row r="21" spans="1:9" ht="15">
      <c r="A21" s="153" t="s">
        <v>22</v>
      </c>
      <c r="B21" s="154"/>
      <c r="C21" s="154"/>
      <c r="D21" s="154"/>
      <c r="E21" s="154"/>
      <c r="F21" s="154"/>
      <c r="G21" s="155"/>
      <c r="H21" s="82"/>
      <c r="I21" s="80"/>
    </row>
    <row r="22" spans="1:9" ht="15">
      <c r="A22" s="100" t="s">
        <v>23</v>
      </c>
      <c r="B22" s="101">
        <v>50705834.25</v>
      </c>
      <c r="C22" s="101">
        <v>479652421.32</v>
      </c>
      <c r="D22" s="154"/>
      <c r="E22" s="154"/>
      <c r="F22" s="154"/>
      <c r="G22" s="155">
        <v>530358255.57</v>
      </c>
      <c r="H22" s="82"/>
      <c r="I22" s="80"/>
    </row>
    <row r="23" spans="1:9" ht="15">
      <c r="A23" s="100" t="s">
        <v>24</v>
      </c>
      <c r="B23" s="154"/>
      <c r="C23" s="154"/>
      <c r="D23" s="154"/>
      <c r="E23" s="154"/>
      <c r="F23" s="154"/>
      <c r="G23" s="155"/>
      <c r="H23" s="82"/>
      <c r="I23" s="80"/>
    </row>
    <row r="24" spans="1:9" ht="15">
      <c r="A24" s="153" t="s">
        <v>25</v>
      </c>
      <c r="B24" s="154"/>
      <c r="C24" s="154"/>
      <c r="D24" s="154"/>
      <c r="E24" s="154"/>
      <c r="F24" s="154"/>
      <c r="G24" s="155"/>
      <c r="H24" s="82"/>
      <c r="I24" s="80"/>
    </row>
    <row r="25" spans="1:9" ht="15">
      <c r="A25" s="153" t="s">
        <v>26</v>
      </c>
      <c r="B25" s="154"/>
      <c r="C25" s="154"/>
      <c r="D25" s="154"/>
      <c r="E25" s="154"/>
      <c r="F25" s="154"/>
      <c r="G25" s="155"/>
      <c r="H25" s="82"/>
      <c r="I25" s="80"/>
    </row>
    <row r="26" spans="1:9" ht="15">
      <c r="A26" s="153" t="s">
        <v>27</v>
      </c>
      <c r="B26" s="154"/>
      <c r="C26" s="154"/>
      <c r="D26" s="154"/>
      <c r="E26" s="154"/>
      <c r="F26" s="154"/>
      <c r="G26" s="155"/>
      <c r="H26" s="82"/>
      <c r="I26" s="80"/>
    </row>
    <row r="27" spans="1:9" ht="15">
      <c r="A27" s="153" t="s">
        <v>28</v>
      </c>
      <c r="B27" s="154"/>
      <c r="C27" s="154"/>
      <c r="D27" s="154"/>
      <c r="E27" s="154"/>
      <c r="F27" s="154"/>
      <c r="G27" s="155"/>
      <c r="H27" s="82"/>
      <c r="I27" s="80"/>
    </row>
    <row r="28" spans="1:9" ht="15">
      <c r="A28" s="153" t="s">
        <v>45</v>
      </c>
      <c r="B28" s="154"/>
      <c r="C28" s="154"/>
      <c r="D28" s="154"/>
      <c r="E28" s="154"/>
      <c r="F28" s="154"/>
      <c r="G28" s="155"/>
      <c r="H28" s="82"/>
      <c r="I28" s="80"/>
    </row>
    <row r="29" spans="1:9" ht="15">
      <c r="A29" s="153" t="s">
        <v>99</v>
      </c>
      <c r="B29" s="154"/>
      <c r="C29" s="154"/>
      <c r="D29" s="154"/>
      <c r="E29" s="154"/>
      <c r="F29" s="154"/>
      <c r="G29" s="155"/>
      <c r="H29" s="82"/>
      <c r="I29" s="80"/>
    </row>
    <row r="30" spans="1:9" ht="15">
      <c r="A30" s="153" t="s">
        <v>100</v>
      </c>
      <c r="B30" s="154"/>
      <c r="C30" s="154">
        <v>1118473.99</v>
      </c>
      <c r="D30" s="154"/>
      <c r="E30" s="154"/>
      <c r="F30" s="154"/>
      <c r="G30" s="155"/>
      <c r="H30" s="82"/>
      <c r="I30" s="80"/>
    </row>
    <row r="31" spans="1:9" ht="15">
      <c r="A31" s="153" t="s">
        <v>113</v>
      </c>
      <c r="B31" s="154"/>
      <c r="C31" s="154">
        <v>7546840.699999999</v>
      </c>
      <c r="D31" s="154"/>
      <c r="E31" s="154"/>
      <c r="F31" s="154"/>
      <c r="G31" s="155"/>
      <c r="H31" s="82"/>
      <c r="I31" s="80"/>
    </row>
    <row r="32" spans="1:9" ht="15">
      <c r="A32" s="153" t="s">
        <v>101</v>
      </c>
      <c r="B32" s="154"/>
      <c r="C32" s="154">
        <v>2215906.5</v>
      </c>
      <c r="D32" s="154"/>
      <c r="E32" s="154"/>
      <c r="F32" s="154"/>
      <c r="G32" s="155"/>
      <c r="H32" s="82"/>
      <c r="I32" s="80"/>
    </row>
    <row r="33" spans="1:9" ht="15">
      <c r="A33" s="153" t="s">
        <v>102</v>
      </c>
      <c r="B33" s="154"/>
      <c r="C33" s="154">
        <v>138424.56</v>
      </c>
      <c r="D33" s="154"/>
      <c r="E33" s="154"/>
      <c r="F33" s="154"/>
      <c r="G33" s="155"/>
      <c r="H33" s="82"/>
      <c r="I33" s="80"/>
    </row>
    <row r="34" spans="1:9" ht="15">
      <c r="A34" s="153" t="s">
        <v>81</v>
      </c>
      <c r="B34" s="154"/>
      <c r="C34" s="154">
        <v>110123.9</v>
      </c>
      <c r="D34" s="154"/>
      <c r="E34" s="154"/>
      <c r="F34" s="154"/>
      <c r="G34" s="155"/>
      <c r="H34" s="82"/>
      <c r="I34" s="80"/>
    </row>
    <row r="35" spans="1:9" ht="15">
      <c r="A35" s="153" t="s">
        <v>103</v>
      </c>
      <c r="B35" s="154"/>
      <c r="C35" s="154">
        <v>17918.74</v>
      </c>
      <c r="D35" s="154"/>
      <c r="E35" s="154"/>
      <c r="F35" s="154"/>
      <c r="G35" s="155"/>
      <c r="H35" s="82"/>
      <c r="I35" s="80"/>
    </row>
    <row r="36" spans="1:9" ht="26.25">
      <c r="A36" s="165" t="s">
        <v>114</v>
      </c>
      <c r="B36" s="154"/>
      <c r="C36" s="154">
        <v>1736081</v>
      </c>
      <c r="D36" s="154"/>
      <c r="E36" s="154"/>
      <c r="F36" s="154"/>
      <c r="G36" s="155"/>
      <c r="H36" s="82"/>
      <c r="I36" s="80"/>
    </row>
    <row r="37" spans="1:9" ht="15">
      <c r="A37" s="153" t="s">
        <v>90</v>
      </c>
      <c r="B37" s="154"/>
      <c r="C37" s="154">
        <v>2881650</v>
      </c>
      <c r="D37" s="154"/>
      <c r="E37" s="154"/>
      <c r="F37" s="154"/>
      <c r="G37" s="155"/>
      <c r="H37" s="82"/>
      <c r="I37" s="80"/>
    </row>
    <row r="38" spans="1:9" ht="15">
      <c r="A38" s="153" t="s">
        <v>91</v>
      </c>
      <c r="B38" s="154"/>
      <c r="C38" s="154">
        <v>819280</v>
      </c>
      <c r="D38" s="154"/>
      <c r="E38" s="154"/>
      <c r="F38" s="154"/>
      <c r="G38" s="155"/>
      <c r="H38" s="82"/>
      <c r="I38" s="80"/>
    </row>
    <row r="39" spans="1:9" ht="15">
      <c r="A39" s="153" t="s">
        <v>104</v>
      </c>
      <c r="B39" s="154"/>
      <c r="C39" s="154">
        <v>839802.96</v>
      </c>
      <c r="D39" s="154"/>
      <c r="E39" s="154"/>
      <c r="F39" s="154"/>
      <c r="G39" s="155"/>
      <c r="H39" s="82"/>
      <c r="I39" s="80"/>
    </row>
    <row r="40" spans="1:9" ht="15">
      <c r="A40" s="153" t="s">
        <v>105</v>
      </c>
      <c r="B40" s="154"/>
      <c r="C40" s="154">
        <v>6814.26</v>
      </c>
      <c r="D40" s="154"/>
      <c r="E40" s="154"/>
      <c r="F40" s="154"/>
      <c r="G40" s="155"/>
      <c r="H40" s="82"/>
      <c r="I40" s="80"/>
    </row>
    <row r="41" spans="1:9" ht="15">
      <c r="A41" s="153" t="s">
        <v>115</v>
      </c>
      <c r="B41" s="154"/>
      <c r="C41" s="154">
        <v>2550459.79</v>
      </c>
      <c r="D41" s="154"/>
      <c r="E41" s="154"/>
      <c r="F41" s="154"/>
      <c r="G41" s="155"/>
      <c r="H41" s="82"/>
      <c r="I41" s="80"/>
    </row>
    <row r="42" spans="1:9" ht="15">
      <c r="A42" s="153" t="s">
        <v>116</v>
      </c>
      <c r="B42" s="154"/>
      <c r="C42" s="154">
        <v>2699040</v>
      </c>
      <c r="D42" s="154"/>
      <c r="E42" s="154"/>
      <c r="F42" s="154"/>
      <c r="G42" s="155"/>
      <c r="H42" s="82"/>
      <c r="I42" s="80"/>
    </row>
    <row r="43" spans="1:9" ht="15">
      <c r="A43" s="153" t="s">
        <v>117</v>
      </c>
      <c r="B43" s="154"/>
      <c r="C43" s="154">
        <v>92028.3</v>
      </c>
      <c r="D43" s="154"/>
      <c r="E43" s="154"/>
      <c r="F43" s="154"/>
      <c r="G43" s="155"/>
      <c r="H43" s="82"/>
      <c r="I43" s="80"/>
    </row>
    <row r="44" spans="1:9" ht="15">
      <c r="A44" s="153" t="s">
        <v>118</v>
      </c>
      <c r="B44" s="154"/>
      <c r="C44" s="154">
        <v>497709.5</v>
      </c>
      <c r="D44" s="154"/>
      <c r="E44" s="154"/>
      <c r="F44" s="154"/>
      <c r="G44" s="155"/>
      <c r="H44" s="82"/>
      <c r="I44" s="80"/>
    </row>
    <row r="45" spans="1:9" ht="15">
      <c r="A45" s="153" t="s">
        <v>119</v>
      </c>
      <c r="B45" s="154"/>
      <c r="C45" s="154">
        <v>4399606.5</v>
      </c>
      <c r="D45" s="154"/>
      <c r="E45" s="154"/>
      <c r="F45" s="154"/>
      <c r="G45" s="155"/>
      <c r="H45" s="82"/>
      <c r="I45" s="80"/>
    </row>
    <row r="46" spans="1:9" ht="15">
      <c r="A46" s="153" t="s">
        <v>120</v>
      </c>
      <c r="B46" s="154"/>
      <c r="C46" s="154">
        <v>818980</v>
      </c>
      <c r="D46" s="154"/>
      <c r="E46" s="154"/>
      <c r="F46" s="154"/>
      <c r="G46" s="155"/>
      <c r="H46" s="82"/>
      <c r="I46" s="80"/>
    </row>
    <row r="47" spans="1:9" ht="15" customHeight="1" hidden="1">
      <c r="A47" s="162" t="s">
        <v>121</v>
      </c>
      <c r="B47" s="154"/>
      <c r="C47" s="154">
        <v>89682</v>
      </c>
      <c r="D47" s="154"/>
      <c r="E47" s="154"/>
      <c r="F47" s="154"/>
      <c r="G47" s="155"/>
      <c r="H47" s="82"/>
      <c r="I47" s="80"/>
    </row>
    <row r="48" spans="1:9" ht="15">
      <c r="A48" s="162" t="s">
        <v>122</v>
      </c>
      <c r="B48" s="154"/>
      <c r="C48" s="154">
        <v>384822.95</v>
      </c>
      <c r="D48" s="154"/>
      <c r="E48" s="154"/>
      <c r="F48" s="154"/>
      <c r="G48" s="155"/>
      <c r="H48" s="82"/>
      <c r="I48" s="80"/>
    </row>
    <row r="49" spans="1:9" ht="15">
      <c r="A49" s="162" t="s">
        <v>123</v>
      </c>
      <c r="B49" s="154"/>
      <c r="C49" s="154"/>
      <c r="D49" s="154"/>
      <c r="E49" s="154"/>
      <c r="F49" s="154"/>
      <c r="G49" s="155"/>
      <c r="H49" s="82"/>
      <c r="I49" s="80"/>
    </row>
    <row r="50" spans="1:9" ht="15">
      <c r="A50" s="153" t="s">
        <v>106</v>
      </c>
      <c r="B50" s="154"/>
      <c r="C50" s="154">
        <v>975000</v>
      </c>
      <c r="D50" s="154"/>
      <c r="E50" s="154"/>
      <c r="F50" s="154"/>
      <c r="G50" s="155"/>
      <c r="H50" s="82"/>
      <c r="I50" s="80"/>
    </row>
    <row r="51" spans="1:9" ht="15">
      <c r="A51" s="153" t="s">
        <v>124</v>
      </c>
      <c r="B51" s="154"/>
      <c r="C51" s="154">
        <v>55000</v>
      </c>
      <c r="D51" s="154"/>
      <c r="E51" s="154"/>
      <c r="F51" s="154"/>
      <c r="G51" s="155"/>
      <c r="H51" s="82"/>
      <c r="I51" s="80"/>
    </row>
    <row r="52" spans="1:9" ht="15">
      <c r="A52" s="153" t="s">
        <v>125</v>
      </c>
      <c r="B52" s="154"/>
      <c r="C52" s="154">
        <v>125000</v>
      </c>
      <c r="D52" s="154"/>
      <c r="E52" s="154"/>
      <c r="F52" s="154"/>
      <c r="G52" s="155"/>
      <c r="H52" s="96"/>
      <c r="I52" s="97"/>
    </row>
    <row r="53" spans="1:9" ht="26.25">
      <c r="A53" s="166" t="s">
        <v>126</v>
      </c>
      <c r="B53" s="154"/>
      <c r="C53" s="154">
        <v>2000000</v>
      </c>
      <c r="D53" s="154"/>
      <c r="E53" s="154"/>
      <c r="F53" s="154"/>
      <c r="G53" s="155"/>
      <c r="H53" s="96"/>
      <c r="I53" s="97"/>
    </row>
    <row r="54" spans="1:9" ht="15">
      <c r="A54" s="153" t="s">
        <v>32</v>
      </c>
      <c r="B54" s="154"/>
      <c r="C54" s="154"/>
      <c r="D54" s="154"/>
      <c r="E54" s="154"/>
      <c r="F54" s="154"/>
      <c r="G54" s="155"/>
      <c r="H54" s="96"/>
      <c r="I54" s="97"/>
    </row>
    <row r="55" spans="1:9" ht="15">
      <c r="A55" s="153" t="s">
        <v>107</v>
      </c>
      <c r="B55" s="154"/>
      <c r="C55" s="154">
        <v>9936000</v>
      </c>
      <c r="D55" s="154"/>
      <c r="E55" s="154"/>
      <c r="F55" s="154"/>
      <c r="G55" s="155"/>
      <c r="H55" s="96"/>
      <c r="I55" s="97"/>
    </row>
    <row r="56" spans="1:9" ht="15">
      <c r="A56" s="153" t="s">
        <v>108</v>
      </c>
      <c r="B56" s="154"/>
      <c r="C56" s="154">
        <v>4497000</v>
      </c>
      <c r="D56" s="154"/>
      <c r="E56" s="154"/>
      <c r="F56" s="154"/>
      <c r="G56" s="155"/>
      <c r="H56" s="96"/>
      <c r="I56" s="97"/>
    </row>
    <row r="57" spans="1:9" ht="15">
      <c r="A57" s="153" t="s">
        <v>109</v>
      </c>
      <c r="B57" s="154"/>
      <c r="C57" s="154">
        <v>3149000</v>
      </c>
      <c r="D57" s="154"/>
      <c r="E57" s="154"/>
      <c r="F57" s="154"/>
      <c r="G57" s="155"/>
      <c r="H57" s="96"/>
      <c r="I57" s="97"/>
    </row>
    <row r="58" spans="1:9" ht="15">
      <c r="A58" s="153" t="s">
        <v>127</v>
      </c>
      <c r="B58" s="154"/>
      <c r="C58" s="154">
        <v>36350</v>
      </c>
      <c r="D58" s="154"/>
      <c r="E58" s="154"/>
      <c r="F58" s="154"/>
      <c r="G58" s="155"/>
      <c r="H58" s="96"/>
      <c r="I58" s="97"/>
    </row>
    <row r="59" spans="1:9" ht="15">
      <c r="A59" s="153" t="s">
        <v>128</v>
      </c>
      <c r="B59" s="154"/>
      <c r="C59" s="154">
        <v>127906</v>
      </c>
      <c r="D59" s="154"/>
      <c r="E59" s="154"/>
      <c r="F59" s="154"/>
      <c r="G59" s="155"/>
      <c r="H59" s="96"/>
      <c r="I59" s="97"/>
    </row>
    <row r="60" spans="1:9" ht="15">
      <c r="A60" s="153" t="s">
        <v>129</v>
      </c>
      <c r="B60" s="154"/>
      <c r="C60" s="154">
        <v>418258</v>
      </c>
      <c r="D60" s="154"/>
      <c r="E60" s="154"/>
      <c r="F60" s="154"/>
      <c r="G60" s="155"/>
      <c r="H60" s="96"/>
      <c r="I60" s="97"/>
    </row>
    <row r="61" spans="1:9" ht="15">
      <c r="A61" s="153" t="s">
        <v>130</v>
      </c>
      <c r="B61" s="154"/>
      <c r="C61" s="154">
        <v>2468100</v>
      </c>
      <c r="D61" s="154"/>
      <c r="E61" s="154"/>
      <c r="F61" s="154"/>
      <c r="G61" s="155"/>
      <c r="H61" s="96"/>
      <c r="I61" s="97"/>
    </row>
    <row r="62" spans="1:9" ht="15">
      <c r="A62" s="153" t="s">
        <v>131</v>
      </c>
      <c r="B62" s="154"/>
      <c r="C62" s="154">
        <v>149800</v>
      </c>
      <c r="D62" s="154"/>
      <c r="E62" s="154"/>
      <c r="F62" s="154"/>
      <c r="G62" s="155"/>
      <c r="H62" s="96"/>
      <c r="I62" s="97"/>
    </row>
    <row r="63" spans="1:9" ht="15">
      <c r="A63" s="153" t="s">
        <v>132</v>
      </c>
      <c r="B63" s="154"/>
      <c r="C63" s="154">
        <v>1120000</v>
      </c>
      <c r="D63" s="154"/>
      <c r="E63" s="154"/>
      <c r="F63" s="154"/>
      <c r="G63" s="155"/>
      <c r="H63" s="96"/>
      <c r="I63" s="97"/>
    </row>
    <row r="64" spans="1:9" ht="15">
      <c r="A64" s="153" t="s">
        <v>133</v>
      </c>
      <c r="B64" s="154"/>
      <c r="C64" s="154">
        <v>117500</v>
      </c>
      <c r="D64" s="154"/>
      <c r="E64" s="154"/>
      <c r="F64" s="154"/>
      <c r="G64" s="155"/>
      <c r="H64" s="96"/>
      <c r="I64" s="97"/>
    </row>
    <row r="65" spans="1:9" ht="15">
      <c r="A65" s="153" t="s">
        <v>33</v>
      </c>
      <c r="B65" s="154"/>
      <c r="C65" s="154"/>
      <c r="D65" s="154"/>
      <c r="E65" s="154"/>
      <c r="F65" s="154"/>
      <c r="G65" s="155"/>
      <c r="H65" s="96"/>
      <c r="I65" s="97"/>
    </row>
    <row r="66" spans="1:9" ht="15">
      <c r="A66" s="153" t="s">
        <v>134</v>
      </c>
      <c r="B66" s="154"/>
      <c r="C66" s="154"/>
      <c r="D66" s="154"/>
      <c r="E66" s="154"/>
      <c r="F66" s="154"/>
      <c r="G66" s="155"/>
      <c r="H66" s="96"/>
      <c r="I66" s="97"/>
    </row>
    <row r="67" spans="1:9" ht="15">
      <c r="A67" s="100" t="s">
        <v>35</v>
      </c>
      <c r="B67" s="101">
        <v>0</v>
      </c>
      <c r="C67" s="101">
        <v>54138559.650000006</v>
      </c>
      <c r="D67" s="154"/>
      <c r="E67" s="154"/>
      <c r="F67" s="154"/>
      <c r="G67" s="102"/>
      <c r="H67" s="96"/>
      <c r="I67" s="97"/>
    </row>
    <row r="68" spans="1:9" ht="15.75" thickBot="1">
      <c r="A68" s="103" t="s">
        <v>36</v>
      </c>
      <c r="B68" s="104">
        <v>50705834.25</v>
      </c>
      <c r="C68" s="104">
        <v>425513861.66999996</v>
      </c>
      <c r="D68" s="167"/>
      <c r="E68" s="167"/>
      <c r="F68" s="167"/>
      <c r="G68" s="105">
        <v>530358255.57</v>
      </c>
      <c r="H68" s="96"/>
      <c r="I68" s="97"/>
    </row>
    <row r="69" spans="1:9" ht="15">
      <c r="A69" s="148"/>
      <c r="B69" s="149"/>
      <c r="C69" s="149"/>
      <c r="D69" s="150"/>
      <c r="E69" s="150"/>
      <c r="F69" s="150"/>
      <c r="G69" s="149"/>
      <c r="H69" s="96"/>
      <c r="I69" s="97"/>
    </row>
    <row r="70" spans="1:9" s="95" customFormat="1" ht="15">
      <c r="A70" s="168" t="s">
        <v>97</v>
      </c>
      <c r="B70" s="169"/>
      <c r="C70" s="169"/>
      <c r="D70" s="170"/>
      <c r="E70" s="170"/>
      <c r="F70" s="170"/>
      <c r="G70" s="169"/>
      <c r="H70" s="170"/>
      <c r="I70" s="97"/>
    </row>
    <row r="71" spans="1:7" s="95" customFormat="1" ht="15">
      <c r="A71" s="168"/>
      <c r="D71" s="168"/>
      <c r="E71" s="168"/>
      <c r="F71" s="168"/>
      <c r="G71" s="168"/>
    </row>
    <row r="72" spans="4:7" s="95" customFormat="1" ht="15">
      <c r="D72" s="168"/>
      <c r="E72" s="168"/>
      <c r="F72" s="168"/>
      <c r="G72" s="168"/>
    </row>
    <row r="73" spans="1:7" s="95" customFormat="1" ht="15">
      <c r="A73" s="23" t="s">
        <v>98</v>
      </c>
      <c r="C73" s="168"/>
      <c r="D73" s="168"/>
      <c r="E73" s="168"/>
      <c r="F73" s="168"/>
      <c r="G73" s="168"/>
    </row>
    <row r="74" spans="1:7" s="95" customFormat="1" ht="15">
      <c r="A74" s="23" t="s">
        <v>135</v>
      </c>
      <c r="C74" s="168"/>
      <c r="D74" s="168"/>
      <c r="E74" s="168"/>
      <c r="F74" s="168"/>
      <c r="G74" s="168"/>
    </row>
    <row r="75" spans="1:7" s="95" customFormat="1" ht="15">
      <c r="A75" s="23" t="s">
        <v>136</v>
      </c>
      <c r="C75" s="168"/>
      <c r="D75" s="168"/>
      <c r="E75" s="168"/>
      <c r="F75" s="168"/>
      <c r="G75" s="168"/>
    </row>
    <row r="76" ht="14.25" customHeight="1">
      <c r="A76" s="23"/>
    </row>
    <row r="77" spans="2:9" ht="15" customHeight="1">
      <c r="B77" s="22"/>
      <c r="C77" s="22"/>
      <c r="F77" s="127" t="s">
        <v>70</v>
      </c>
      <c r="G77" s="126"/>
      <c r="H77" s="26"/>
      <c r="I77" s="26"/>
    </row>
    <row r="78" spans="2:9" ht="15" customHeight="1">
      <c r="B78" s="117"/>
      <c r="C78" s="117"/>
      <c r="F78" s="128" t="s">
        <v>94</v>
      </c>
      <c r="G78" s="118"/>
      <c r="H78" s="27"/>
      <c r="I78" s="27"/>
    </row>
    <row r="79" spans="2:9" ht="15" customHeight="1">
      <c r="B79" s="117"/>
      <c r="C79" s="117"/>
      <c r="F79" s="118"/>
      <c r="G79" s="118"/>
      <c r="H79" s="27"/>
      <c r="I79" s="27"/>
    </row>
    <row r="80" spans="1:9" s="19" customFormat="1" ht="15">
      <c r="A80"/>
      <c r="B80"/>
      <c r="C80"/>
      <c r="D80"/>
      <c r="E80"/>
      <c r="F80"/>
      <c r="G80"/>
      <c r="H80"/>
      <c r="I80"/>
    </row>
    <row r="82" spans="1:9" s="19" customFormat="1" ht="15">
      <c r="A82"/>
      <c r="B82"/>
      <c r="D82"/>
      <c r="E82"/>
      <c r="F82"/>
      <c r="G82"/>
      <c r="H82"/>
      <c r="I82"/>
    </row>
    <row r="83" spans="1:9" s="19" customFormat="1" ht="15">
      <c r="A83"/>
      <c r="B83"/>
      <c r="C83" s="4"/>
      <c r="D83"/>
      <c r="E83"/>
      <c r="F83"/>
      <c r="G83"/>
      <c r="H83"/>
      <c r="I83"/>
    </row>
  </sheetData>
  <sheetProtection/>
  <mergeCells count="1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F79:G79"/>
    <mergeCell ref="F77:G77"/>
    <mergeCell ref="B78:C78"/>
    <mergeCell ref="F78:G78"/>
    <mergeCell ref="B79:C7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47" t="s">
        <v>60</v>
      </c>
      <c r="D4" s="147"/>
      <c r="E4" s="147"/>
      <c r="F4" s="147"/>
      <c r="G4" s="147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44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L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55"/>
    </row>
    <row r="18" spans="1:11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6" t="s">
        <v>41</v>
      </c>
      <c r="G44" s="126"/>
      <c r="H44" s="26"/>
      <c r="I44" s="26"/>
      <c r="J44" s="26"/>
      <c r="K44" s="4"/>
    </row>
    <row r="45" spans="2:11" ht="15" customHeight="1">
      <c r="B45" s="117"/>
      <c r="C45" s="117"/>
      <c r="F45" s="118" t="s">
        <v>42</v>
      </c>
      <c r="G45" s="118"/>
      <c r="H45" s="27"/>
      <c r="I45" s="27"/>
      <c r="J45" s="27"/>
      <c r="K45" s="19"/>
    </row>
    <row r="46" spans="2:11" ht="15" customHeight="1">
      <c r="B46" s="117"/>
      <c r="C46" s="117"/>
      <c r="F46" s="118" t="s">
        <v>43</v>
      </c>
      <c r="G46" s="118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48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M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12"/>
    </row>
    <row r="18" spans="1:14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6" t="s">
        <v>41</v>
      </c>
      <c r="G46" s="126"/>
      <c r="H46" s="26"/>
      <c r="I46" s="26"/>
      <c r="J46" s="26"/>
      <c r="K46" s="4"/>
    </row>
    <row r="47" spans="2:11" ht="15" customHeight="1">
      <c r="B47" s="117"/>
      <c r="C47" s="117"/>
      <c r="F47" s="118" t="s">
        <v>42</v>
      </c>
      <c r="G47" s="118"/>
      <c r="H47" s="27"/>
      <c r="I47" s="27"/>
      <c r="J47" s="27"/>
      <c r="K47" s="19"/>
    </row>
    <row r="48" spans="2:11" ht="15" customHeight="1">
      <c r="B48" s="117"/>
      <c r="C48" s="117"/>
      <c r="F48" s="118" t="s">
        <v>43</v>
      </c>
      <c r="G48" s="118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51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M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57"/>
    </row>
    <row r="18" spans="1:14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7" t="str">
        <f>+K46</f>
        <v>CHARLITO B. PADUL</v>
      </c>
      <c r="G46" s="126"/>
      <c r="H46" s="26"/>
      <c r="I46" s="26"/>
      <c r="J46" s="26"/>
      <c r="K46" s="4" t="s">
        <v>70</v>
      </c>
    </row>
    <row r="47" spans="2:11" ht="15" customHeight="1">
      <c r="B47" s="117"/>
      <c r="C47" s="117"/>
      <c r="F47" s="128" t="str">
        <f>+K47</f>
        <v>Asisstant City Budget Officer</v>
      </c>
      <c r="G47" s="118"/>
      <c r="H47" s="27"/>
      <c r="I47" s="27"/>
      <c r="J47" s="27"/>
      <c r="K47" s="19" t="s">
        <v>71</v>
      </c>
    </row>
    <row r="48" spans="2:11" ht="15" customHeight="1">
      <c r="B48" s="117"/>
      <c r="C48" s="117"/>
      <c r="F48" s="118" t="s">
        <v>43</v>
      </c>
      <c r="G48" s="118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62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M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58"/>
    </row>
    <row r="18" spans="1:14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7" t="str">
        <f>+K48</f>
        <v>CHARLITO B. PADUL</v>
      </c>
      <c r="G48" s="126"/>
      <c r="H48" s="26"/>
      <c r="I48" s="26"/>
      <c r="J48" s="26"/>
      <c r="K48" s="4" t="s">
        <v>70</v>
      </c>
    </row>
    <row r="49" spans="2:11" ht="15" customHeight="1">
      <c r="B49" s="117"/>
      <c r="C49" s="117"/>
      <c r="F49" s="128" t="str">
        <f>+K49</f>
        <v>Asisstant City Budget Officer</v>
      </c>
      <c r="G49" s="118"/>
      <c r="H49" s="27"/>
      <c r="I49" s="27"/>
      <c r="J49" s="27"/>
      <c r="K49" s="19" t="s">
        <v>71</v>
      </c>
    </row>
    <row r="50" spans="2:11" ht="15" customHeight="1">
      <c r="B50" s="117"/>
      <c r="C50" s="117"/>
      <c r="F50" s="118" t="s">
        <v>43</v>
      </c>
      <c r="G50" s="118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72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M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58"/>
    </row>
    <row r="18" spans="1:14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7" t="str">
        <f>+K48</f>
        <v>CHARLITO B. PADUL</v>
      </c>
      <c r="G48" s="126"/>
      <c r="H48" s="26"/>
      <c r="I48" s="26"/>
      <c r="J48" s="26"/>
      <c r="K48" s="4" t="s">
        <v>70</v>
      </c>
    </row>
    <row r="49" spans="2:11" ht="15" customHeight="1">
      <c r="B49" s="117"/>
      <c r="C49" s="117"/>
      <c r="F49" s="128" t="str">
        <f>+K49</f>
        <v>Asisstant City Budget Officer</v>
      </c>
      <c r="G49" s="118"/>
      <c r="H49" s="27"/>
      <c r="I49" s="27"/>
      <c r="J49" s="27"/>
      <c r="K49" s="19" t="s">
        <v>71</v>
      </c>
    </row>
    <row r="50" spans="2:11" ht="15" customHeight="1">
      <c r="B50" s="117"/>
      <c r="C50" s="117"/>
      <c r="F50" s="118" t="s">
        <v>43</v>
      </c>
      <c r="G50" s="118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73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M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60"/>
    </row>
    <row r="18" spans="1:14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7" t="str">
        <f>+K49</f>
        <v>CHARLITO B. PADUL</v>
      </c>
      <c r="G49" s="126"/>
      <c r="H49" s="26"/>
      <c r="I49" s="26"/>
      <c r="J49" s="26"/>
      <c r="K49" s="4" t="s">
        <v>70</v>
      </c>
    </row>
    <row r="50" spans="2:11" ht="15" customHeight="1">
      <c r="B50" s="117"/>
      <c r="C50" s="117"/>
      <c r="F50" s="128" t="str">
        <f>+K50</f>
        <v>Asisstant City Budget Officer</v>
      </c>
      <c r="G50" s="118"/>
      <c r="H50" s="27"/>
      <c r="I50" s="27"/>
      <c r="J50" s="27"/>
      <c r="K50" s="19" t="s">
        <v>71</v>
      </c>
    </row>
    <row r="51" spans="2:11" ht="15" customHeight="1">
      <c r="B51" s="117"/>
      <c r="C51" s="117"/>
      <c r="F51" s="118" t="s">
        <v>43</v>
      </c>
      <c r="G51" s="118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74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M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60"/>
    </row>
    <row r="18" spans="1:14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9" t="s">
        <v>77</v>
      </c>
      <c r="B36" s="131"/>
      <c r="C36" s="131">
        <v>5870000</v>
      </c>
      <c r="D36" s="131"/>
      <c r="E36" s="131"/>
      <c r="F36" s="131"/>
      <c r="G36" s="131"/>
      <c r="H36" s="9"/>
      <c r="I36" s="5"/>
    </row>
    <row r="37" spans="1:9" ht="15">
      <c r="A37" s="130"/>
      <c r="B37" s="132"/>
      <c r="C37" s="132"/>
      <c r="D37" s="132"/>
      <c r="E37" s="132"/>
      <c r="F37" s="132"/>
      <c r="G37" s="132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7" t="str">
        <f>+K51</f>
        <v>CHARLITO B. PADUL</v>
      </c>
      <c r="G51" s="126"/>
      <c r="H51" s="26"/>
      <c r="I51" s="26"/>
      <c r="J51" s="26"/>
      <c r="K51" s="4" t="s">
        <v>70</v>
      </c>
    </row>
    <row r="52" spans="2:11" ht="15" customHeight="1">
      <c r="B52" s="117"/>
      <c r="C52" s="117"/>
      <c r="F52" s="128" t="str">
        <f>+K52</f>
        <v>Asisstant City Budget Officer</v>
      </c>
      <c r="G52" s="118"/>
      <c r="H52" s="27"/>
      <c r="I52" s="27"/>
      <c r="J52" s="27"/>
      <c r="K52" s="19" t="s">
        <v>71</v>
      </c>
    </row>
    <row r="53" spans="2:11" ht="15" customHeight="1">
      <c r="B53" s="117"/>
      <c r="C53" s="117"/>
      <c r="F53" s="118" t="s">
        <v>43</v>
      </c>
      <c r="G53" s="118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6" t="s">
        <v>75</v>
      </c>
      <c r="B5" s="106"/>
      <c r="C5" s="106"/>
      <c r="D5" s="106"/>
      <c r="E5" s="106"/>
      <c r="F5" s="106"/>
      <c r="G5" s="106"/>
      <c r="H5" s="106"/>
      <c r="I5" s="106"/>
    </row>
    <row r="6" spans="1:9" ht="15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8" ht="9" customHeight="1" thickBot="1"/>
    <row r="9" spans="1:9" ht="21" customHeight="1">
      <c r="A9" s="107" t="s">
        <v>4</v>
      </c>
      <c r="B9" s="110" t="s">
        <v>5</v>
      </c>
      <c r="C9" s="111"/>
      <c r="D9" s="107" t="s">
        <v>6</v>
      </c>
      <c r="E9" s="107" t="s">
        <v>11</v>
      </c>
      <c r="F9" s="107" t="s">
        <v>40</v>
      </c>
      <c r="G9" s="112" t="s">
        <v>12</v>
      </c>
      <c r="H9" s="115" t="s">
        <v>7</v>
      </c>
      <c r="I9" s="1" t="s">
        <v>8</v>
      </c>
    </row>
    <row r="10" spans="1:9" ht="31.5" customHeight="1">
      <c r="A10" s="108"/>
      <c r="B10" s="51" t="s">
        <v>9</v>
      </c>
      <c r="C10" s="53" t="s">
        <v>10</v>
      </c>
      <c r="D10" s="108"/>
      <c r="E10" s="108"/>
      <c r="F10" s="108"/>
      <c r="G10" s="113"/>
      <c r="H10" s="116"/>
      <c r="I10" s="2"/>
    </row>
    <row r="11" spans="1:11" ht="20.25" customHeight="1" thickBot="1">
      <c r="A11" s="109"/>
      <c r="B11" s="52">
        <v>0.3</v>
      </c>
      <c r="C11" s="54">
        <v>0.7</v>
      </c>
      <c r="D11" s="109"/>
      <c r="E11" s="109"/>
      <c r="F11" s="109"/>
      <c r="G11" s="114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9"/>
      <c r="M14" s="19">
        <f>+K13*0.3</f>
        <v>39603054.3</v>
      </c>
    </row>
    <row r="15" spans="1:11" ht="15">
      <c r="A15" s="34" t="s">
        <v>17</v>
      </c>
      <c r="B15" s="120">
        <f>220000000+22552281</f>
        <v>242552281</v>
      </c>
      <c r="C15" s="120"/>
      <c r="D15" s="10"/>
      <c r="E15" s="11"/>
      <c r="F15" s="11"/>
      <c r="G15" s="123">
        <f t="shared" si="0"/>
        <v>242552281</v>
      </c>
      <c r="H15" s="9"/>
      <c r="I15" s="5"/>
      <c r="K15" s="119"/>
    </row>
    <row r="16" spans="1:11" ht="15">
      <c r="A16" s="34" t="s">
        <v>18</v>
      </c>
      <c r="B16" s="121"/>
      <c r="C16" s="121"/>
      <c r="D16" s="11"/>
      <c r="E16" s="11"/>
      <c r="F16" s="11"/>
      <c r="G16" s="124">
        <f t="shared" si="0"/>
        <v>0</v>
      </c>
      <c r="H16" s="9"/>
      <c r="I16" s="5"/>
      <c r="K16" s="119"/>
    </row>
    <row r="17" spans="1:11" ht="15">
      <c r="A17" s="34" t="s">
        <v>19</v>
      </c>
      <c r="B17" s="121"/>
      <c r="C17" s="121"/>
      <c r="D17" s="11"/>
      <c r="E17" s="11"/>
      <c r="F17" s="11"/>
      <c r="G17" s="124">
        <f t="shared" si="0"/>
        <v>0</v>
      </c>
      <c r="H17" s="9"/>
      <c r="I17" s="5"/>
      <c r="K17" s="60"/>
    </row>
    <row r="18" spans="1:14" ht="15">
      <c r="A18" s="35" t="s">
        <v>20</v>
      </c>
      <c r="B18" s="122"/>
      <c r="C18" s="122"/>
      <c r="D18" s="13"/>
      <c r="E18" s="13"/>
      <c r="F18" s="13"/>
      <c r="G18" s="125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9" t="s">
        <v>82</v>
      </c>
      <c r="B39" s="131"/>
      <c r="C39" s="131">
        <v>5870000</v>
      </c>
      <c r="D39" s="131"/>
      <c r="E39" s="131"/>
      <c r="F39" s="131"/>
      <c r="G39" s="133"/>
      <c r="H39" s="9"/>
      <c r="I39" s="5"/>
    </row>
    <row r="40" spans="1:9" ht="15">
      <c r="A40" s="130"/>
      <c r="B40" s="132"/>
      <c r="C40" s="132"/>
      <c r="D40" s="132"/>
      <c r="E40" s="132"/>
      <c r="F40" s="132"/>
      <c r="G40" s="134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7" t="str">
        <f>+K53</f>
        <v>CHARLITO B. PADUL</v>
      </c>
      <c r="G53" s="126"/>
      <c r="H53" s="26"/>
      <c r="I53" s="26"/>
      <c r="J53" s="26"/>
      <c r="K53" s="4" t="s">
        <v>70</v>
      </c>
    </row>
    <row r="54" spans="2:11" ht="15" customHeight="1">
      <c r="B54" s="117"/>
      <c r="C54" s="117"/>
      <c r="F54" s="128" t="str">
        <f>+K54</f>
        <v>Asisstant City Budget Officer</v>
      </c>
      <c r="G54" s="118"/>
      <c r="H54" s="27"/>
      <c r="I54" s="27"/>
      <c r="J54" s="27"/>
      <c r="K54" s="19" t="s">
        <v>71</v>
      </c>
    </row>
    <row r="55" spans="2:11" ht="15" customHeight="1">
      <c r="B55" s="117"/>
      <c r="C55" s="117"/>
      <c r="F55" s="118" t="s">
        <v>43</v>
      </c>
      <c r="G55" s="118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2018-06-06T06:50:19Z</cp:lastPrinted>
  <dcterms:created xsi:type="dcterms:W3CDTF">2016-04-13T00:14:10Z</dcterms:created>
  <dcterms:modified xsi:type="dcterms:W3CDTF">2020-03-02T01:59:06Z</dcterms:modified>
  <cp:category/>
  <cp:version/>
  <cp:contentType/>
  <cp:contentStatus/>
</cp:coreProperties>
</file>